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ΣΟΧ 3_2020" sheetId="1" state="visible" r:id="rId2"/>
  </sheets>
  <definedNames>
    <definedName function="false" hidden="false" localSheetId="0" name="_xlnm.Print_Area" vbProcedure="false">'ΣΟΧ 3_2020'!$A$1:$W$385</definedName>
    <definedName function="false" hidden="false" localSheetId="0" name="Excel_BuiltIn__FilterDatabase" vbProcedure="false">'ΣΟΧ 3_2020'!$A$3:$V$3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<sst xmlns="http://schemas.openxmlformats.org/spreadsheetml/2006/main" count="1559" uniqueCount="957">
  <si>
    <t xml:space="preserve">ΚΡΙΤΗΡΙΑ</t>
  </si>
  <si>
    <t xml:space="preserve">ΒΑΘΜΟΛΟΓΙΑ</t>
  </si>
  <si>
    <t xml:space="preserve">1Α</t>
  </si>
  <si>
    <t xml:space="preserve">1Β</t>
  </si>
  <si>
    <t xml:space="preserve">Α.Μ.</t>
  </si>
  <si>
    <t xml:space="preserve">ΕΠΩΝΥΜΟ</t>
  </si>
  <si>
    <t xml:space="preserve">ΟΝΟΜΑ</t>
  </si>
  <si>
    <t xml:space="preserve">ΟΝΟΜΑ ΠΑΤΡΟΣ</t>
  </si>
  <si>
    <t xml:space="preserve">ΑΡ.ΠΡΩΤ.</t>
  </si>
  <si>
    <t xml:space="preserve">ΕΜΠΕΙΡΙΑ</t>
  </si>
  <si>
    <t xml:space="preserve">ΣΥΝΟΛΙΚΟΣ ΑΡ. ΑΙΘΟΥΣΩΝ (ΑΝΩΤΑΤΟ ΟΡΙΟ 17 ΜΟΝΑΔΕΣ ΑΝΑ ΜΗΝΑ x ΜΗΝΕΣ ΣΥΜΒΑΣΗΣ ΑΝΑ ΕΤΟΣ)</t>
  </si>
  <si>
    <t xml:space="preserve">ΠΟΛΥΤΕΚΝΟΙ Ή ΤΕΚΝΟ ΠΟΛΥΤΕΚΝΗΣ ΟΙΚΟΓΕΝΕΙΑΣ  (αρ. τέκνων) </t>
  </si>
  <si>
    <t xml:space="preserve">ΤΡΙΤΕΚΝΟΙ ή ΤΕΚΝΟ ΤΡΙΤΕΚΝΗΣ ΟΙΚΟΓΕΝΕΙΑΣ  (αρ. τέκνων) </t>
  </si>
  <si>
    <t xml:space="preserve">ΑΝΗΛΙΚΑ ΤΕΚΝΑ
(αριθμ. ανήλικων τέκνων) </t>
  </si>
  <si>
    <t xml:space="preserve">ΜΟΝΟΓΟΝΕΑΣ Ή ΤΕΚΝΟ ΜΟΝΟΓΟΝΕΙΚΗΣ ΟΙΚΟΓΕΝΕΙΑΣ  (αρ. τέκνων) </t>
  </si>
  <si>
    <t xml:space="preserve">ΑΝΑΠΗΡΙΑ ΓΟΝΕΑ, ΤΕΚΝΟΥ
  (Ποσοστό  Αναπηρίας)</t>
  </si>
  <si>
    <t xml:space="preserve">ΗΛΙΚΙΑ</t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</si>
  <si>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(1Α)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</si>
  <si>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(1Β)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</si>
  <si>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(2)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</si>
  <si>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(3)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</si>
  <si>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(4)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</si>
  <si>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(5)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</si>
  <si>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(6)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</si>
  <si>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(7)</t>
    </r>
  </si>
  <si>
    <t xml:space="preserve">ΣΥΝΟΛΟ ΜΟΝΑΔΩΝ</t>
  </si>
  <si>
    <t xml:space="preserve">ΣΕΙΡΑ ΚΑΤΑΤΑΞΗΣ</t>
  </si>
  <si>
    <t xml:space="preserve">ΠΙΝΑΚΑΣ ΚΑΤΑΤΑΞΗΣ ΣΥΜΜΕΤΕΧΟΝΤΩΝ</t>
  </si>
  <si>
    <t xml:space="preserve">ΠΑΠΠΑ</t>
  </si>
  <si>
    <t xml:space="preserve">ΑΓΝΗ</t>
  </si>
  <si>
    <t xml:space="preserve">ΣΠΥΡΙΔΩΝ</t>
  </si>
  <si>
    <t xml:space="preserve">24341/21-08-2020</t>
  </si>
  <si>
    <t xml:space="preserve">RISTANI</t>
  </si>
  <si>
    <t xml:space="preserve">NATASHA</t>
  </si>
  <si>
    <t xml:space="preserve">NAUN</t>
  </si>
  <si>
    <t xml:space="preserve">24541/24-08-2020</t>
  </si>
  <si>
    <t xml:space="preserve">ΚΟΡΟΜΠΙΛΗ</t>
  </si>
  <si>
    <t xml:space="preserve">ΑΝΝΑ</t>
  </si>
  <si>
    <t xml:space="preserve">ΓΕΩΡΓΙΟΣ</t>
  </si>
  <si>
    <t xml:space="preserve">24372/21-08-2020</t>
  </si>
  <si>
    <t xml:space="preserve">ΘΕΟΦΙΛΟΥ</t>
  </si>
  <si>
    <t xml:space="preserve">ΠΑΡΑΣΚΕΥΟΥΛΑ</t>
  </si>
  <si>
    <t xml:space="preserve">ΜΙΧΑΗΛ</t>
  </si>
  <si>
    <t xml:space="preserve">24525/24-08-2020</t>
  </si>
  <si>
    <t xml:space="preserve">ΣΠΑΝΟΥ</t>
  </si>
  <si>
    <t xml:space="preserve">ΣΟΦΙΑ</t>
  </si>
  <si>
    <t xml:space="preserve">ΙΩΑΝΝΗΣ</t>
  </si>
  <si>
    <t xml:space="preserve">24890/25-08-2020</t>
  </si>
  <si>
    <t xml:space="preserve">ΜΕΡΕΔΙΤΗ</t>
  </si>
  <si>
    <t xml:space="preserve">ΑΙΚΑΤΕΡΙΝΗ</t>
  </si>
  <si>
    <t xml:space="preserve">ΠΑΝΑΓΙΩΤΗΣ</t>
  </si>
  <si>
    <t xml:space="preserve">24397/21-08-2020</t>
  </si>
  <si>
    <t xml:space="preserve">ΣΤΑΜΕΛΑΚΟΥ</t>
  </si>
  <si>
    <t xml:space="preserve">ΜΑΡΙΑ</t>
  </si>
  <si>
    <t xml:space="preserve">ΝΙΚΟΛΑΟΣ</t>
  </si>
  <si>
    <t xml:space="preserve">24606/24-08-2020</t>
  </si>
  <si>
    <t xml:space="preserve">ΚΩΣΤΟΓΛΟΥ</t>
  </si>
  <si>
    <t xml:space="preserve">ΚΥΡΙΑΚΗ</t>
  </si>
  <si>
    <t xml:space="preserve">ΣΩΤΗΡΙΟΣ</t>
  </si>
  <si>
    <t xml:space="preserve">24531/24-08-2020</t>
  </si>
  <si>
    <t xml:space="preserve">ΜΠΟΖΝΤΑ</t>
  </si>
  <si>
    <t xml:space="preserve">ΑΝΙΤΑ</t>
  </si>
  <si>
    <t xml:space="preserve">ΝΑΟΥΝ</t>
  </si>
  <si>
    <t xml:space="preserve">24415/21-08-2020</t>
  </si>
  <si>
    <t xml:space="preserve">ΤΣΙΡΙΜΩΚΟΥ</t>
  </si>
  <si>
    <t xml:space="preserve">ΕΥΑΓΓΕΛΙΑ</t>
  </si>
  <si>
    <t xml:space="preserve">24535/24-08-2020</t>
  </si>
  <si>
    <t xml:space="preserve">ΣΤΑΥΡΟΥ</t>
  </si>
  <si>
    <t xml:space="preserve">ΑΘΗΝΑ</t>
  </si>
  <si>
    <t xml:space="preserve">ΜΙΧΑΛΗΣ</t>
  </si>
  <si>
    <t xml:space="preserve">24358/21-08-2020</t>
  </si>
  <si>
    <t xml:space="preserve">ΣΥΓΓΕΛΑΚΗ</t>
  </si>
  <si>
    <t xml:space="preserve">ΔΗΜΗΤΡΑ</t>
  </si>
  <si>
    <t xml:space="preserve">ΒΑΣΙΛΕΙΟΣ</t>
  </si>
  <si>
    <t xml:space="preserve">24533/21-08-2020</t>
  </si>
  <si>
    <t xml:space="preserve">ΘΑΝΑΣΗ</t>
  </si>
  <si>
    <t xml:space="preserve">ΚΕΡΑΝΑ</t>
  </si>
  <si>
    <t xml:space="preserve">ΠΑΝΤΕΛΗΣ</t>
  </si>
  <si>
    <t xml:space="preserve">24391/21-08-2020</t>
  </si>
  <si>
    <t xml:space="preserve">ΣΤΡΑΤΗ</t>
  </si>
  <si>
    <t xml:space="preserve">ΣΩΤΗΡΙΑ</t>
  </si>
  <si>
    <t xml:space="preserve">ΔΗΜΗΤΡΙΟΣ</t>
  </si>
  <si>
    <t xml:space="preserve">24710/24-08-2020</t>
  </si>
  <si>
    <t xml:space="preserve">ΜΠΛΑΤΣΙΩΤΗ</t>
  </si>
  <si>
    <t xml:space="preserve">ΑΘΑΝΑΣΙΟΣ</t>
  </si>
  <si>
    <t xml:space="preserve">24893/25-08-2020</t>
  </si>
  <si>
    <t xml:space="preserve">ΜΠΑΛΑΜΠΑΝΗ</t>
  </si>
  <si>
    <t xml:space="preserve">ΓΕΩΡΓΙΑ</t>
  </si>
  <si>
    <t xml:space="preserve">24883/25-08-2020</t>
  </si>
  <si>
    <t xml:space="preserve">HANELLI</t>
  </si>
  <si>
    <t xml:space="preserve">EVELINA</t>
  </si>
  <si>
    <t xml:space="preserve">ZIJIA</t>
  </si>
  <si>
    <t xml:space="preserve">24538/24-08-2020</t>
  </si>
  <si>
    <t xml:space="preserve">ΤΣΙΡΙΤΣ</t>
  </si>
  <si>
    <t xml:space="preserve">ΓΙΑΣΜΙΝΑ</t>
  </si>
  <si>
    <t xml:space="preserve">ΣΡΕΤΕΝ</t>
  </si>
  <si>
    <t xml:space="preserve">24480/24-08-2020</t>
  </si>
  <si>
    <t xml:space="preserve">ΣΤΑΜΟΥΛΟΥ</t>
  </si>
  <si>
    <t xml:space="preserve">ΓΑΡΥΦΑΛΛΙΑ</t>
  </si>
  <si>
    <t xml:space="preserve">24353/21-08-2020</t>
  </si>
  <si>
    <t xml:space="preserve">ΚΑΡΡΑ</t>
  </si>
  <si>
    <t xml:space="preserve">ΣΤΑΥΡΟΥΛΑ</t>
  </si>
  <si>
    <t xml:space="preserve">ΤΑΞΙΑΡΧΗΣ</t>
  </si>
  <si>
    <t xml:space="preserve">24875/25-08-2020</t>
  </si>
  <si>
    <t xml:space="preserve">BUZO</t>
  </si>
  <si>
    <t xml:space="preserve">KLODIANA</t>
  </si>
  <si>
    <t xml:space="preserve">KRISTUL</t>
  </si>
  <si>
    <t xml:space="preserve">24615/24-08-2020</t>
  </si>
  <si>
    <t xml:space="preserve">ΛΕΜΟΝΙΔΗ</t>
  </si>
  <si>
    <t xml:space="preserve">ΑΓΑΘΗ</t>
  </si>
  <si>
    <t xml:space="preserve">24706/24-08-2020</t>
  </si>
  <si>
    <t xml:space="preserve">ΙΑΚΩΒΟΥ</t>
  </si>
  <si>
    <t xml:space="preserve">ΑΓΓΕΛΙΚΗ</t>
  </si>
  <si>
    <t xml:space="preserve">24389/21-08-2020</t>
  </si>
  <si>
    <t xml:space="preserve">ΚΟΥΚΟΥΖΑ</t>
  </si>
  <si>
    <t xml:space="preserve">ΕΛΕΝΗ</t>
  </si>
  <si>
    <t xml:space="preserve">ΑΡΓΥΡΙΟΣ</t>
  </si>
  <si>
    <t xml:space="preserve">24482/24-08-2020</t>
  </si>
  <si>
    <t xml:space="preserve">ΓΙΑΛΟΥ</t>
  </si>
  <si>
    <t xml:space="preserve">ΦΛΩΡΑ</t>
  </si>
  <si>
    <t xml:space="preserve">ΦΩΤΙΟΣ</t>
  </si>
  <si>
    <t xml:space="preserve">24609/24-08-2020</t>
  </si>
  <si>
    <t xml:space="preserve">ΦΛΕΓΓΑ</t>
  </si>
  <si>
    <t xml:space="preserve">ΛΕΩΝΙΔΑΣ</t>
  </si>
  <si>
    <t xml:space="preserve">24402/21-08-2020</t>
  </si>
  <si>
    <t xml:space="preserve">ΤΡΑΚΟΣΑ</t>
  </si>
  <si>
    <t xml:space="preserve">ΓΡΑΜΜΑΤΙΚΗ</t>
  </si>
  <si>
    <t xml:space="preserve">25004/25-08-2020</t>
  </si>
  <si>
    <t xml:space="preserve">ΣΚΥΡΙΑΝΟΥ</t>
  </si>
  <si>
    <t xml:space="preserve">24601/24-08-2020</t>
  </si>
  <si>
    <t xml:space="preserve">ΑΔΑΜ</t>
  </si>
  <si>
    <t xml:space="preserve">24658/24-08-2020</t>
  </si>
  <si>
    <t xml:space="preserve">ΠΑΠΟΥΤΣΗ</t>
  </si>
  <si>
    <t xml:space="preserve">ΘΕΩΝΗ</t>
  </si>
  <si>
    <t xml:space="preserve">ΚΩΝΣΤΑΝΤΙΝΟΣ</t>
  </si>
  <si>
    <t xml:space="preserve">24346/21-08-2020</t>
  </si>
  <si>
    <t xml:space="preserve">ΛΙΤΣΑ</t>
  </si>
  <si>
    <t xml:space="preserve">24978/25-08-2020</t>
  </si>
  <si>
    <t xml:space="preserve">ΝΤΕΛΕΚΟΥ</t>
  </si>
  <si>
    <t xml:space="preserve">ZENI</t>
  </si>
  <si>
    <t xml:space="preserve">ΜΙΡΙΚΑ</t>
  </si>
  <si>
    <t xml:space="preserve">25008/25-08-2020</t>
  </si>
  <si>
    <t xml:space="preserve">ΓΚΙΚΑ</t>
  </si>
  <si>
    <t xml:space="preserve">ΣΤΑΜΑΤΙΚΗ</t>
  </si>
  <si>
    <t xml:space="preserve">24721/24-08-2020</t>
  </si>
  <si>
    <t xml:space="preserve">ΤΑΜΠΟΥΡΑΤΖΗ</t>
  </si>
  <si>
    <t xml:space="preserve">ΞΑΝΘΗ</t>
  </si>
  <si>
    <t xml:space="preserve">24965/25-08-2020</t>
  </si>
  <si>
    <t xml:space="preserve">ΚΡΙΝΗ</t>
  </si>
  <si>
    <t xml:space="preserve">ΑΝΔΡΕΑΣ</t>
  </si>
  <si>
    <t xml:space="preserve">24347/21-08-2020</t>
  </si>
  <si>
    <t xml:space="preserve">ΚΑΛΠΕΡΗ</t>
  </si>
  <si>
    <t xml:space="preserve">ΜΕΛΠΟΜΕΝΗ</t>
  </si>
  <si>
    <t xml:space="preserve">24511/24-08-2020</t>
  </si>
  <si>
    <t xml:space="preserve">ΜΑΤΘΑΙΟΥ</t>
  </si>
  <si>
    <t xml:space="preserve">ΕΛΕΝΗ-ΑΝΑΣΤΑΣΙΑ</t>
  </si>
  <si>
    <t xml:space="preserve">ΕΥΣΤΑΘΙΟΣ</t>
  </si>
  <si>
    <t xml:space="preserve">24932/25-08-2020</t>
  </si>
  <si>
    <t xml:space="preserve">ΚΟΥΤΣΟΣΤΑΘΗ</t>
  </si>
  <si>
    <t xml:space="preserve">ΠΑΡΑΣΚΕΥΗ</t>
  </si>
  <si>
    <t xml:space="preserve">ΑΝΑΣΤΑΣΙΟΣ</t>
  </si>
  <si>
    <t xml:space="preserve">24435/24-08-2020</t>
  </si>
  <si>
    <t xml:space="preserve">ΣΤΑΜΑΤΙΟΥ</t>
  </si>
  <si>
    <t xml:space="preserve">ΑΝΑΣΤΑΣΙΑ</t>
  </si>
  <si>
    <t xml:space="preserve">24468/24-08-2020</t>
  </si>
  <si>
    <t xml:space="preserve">ΑΓΡΑΦΙΩΤΗ</t>
  </si>
  <si>
    <t xml:space="preserve">24536/24-08-2020</t>
  </si>
  <si>
    <t xml:space="preserve">ΚΡΗΤΣΙΜΑ</t>
  </si>
  <si>
    <t xml:space="preserve">24469/24-08-2020</t>
  </si>
  <si>
    <t xml:space="preserve">ΜΠΕΛΙΤΣΟΥ</t>
  </si>
  <si>
    <t xml:space="preserve">ΠΑΝΑΓΙΩΤΑ</t>
  </si>
  <si>
    <t xml:space="preserve">ΣΤΑΥΡΟΣ</t>
  </si>
  <si>
    <t xml:space="preserve">24960/25-08-2020</t>
  </si>
  <si>
    <t xml:space="preserve">ΒΑΣΙΛΕΙΟΥ</t>
  </si>
  <si>
    <t xml:space="preserve">24611/24-08-2020</t>
  </si>
  <si>
    <t xml:space="preserve">ΓΙΑΛΑΜΠΟΥΚΗ</t>
  </si>
  <si>
    <t xml:space="preserve">24659/24-08-2020</t>
  </si>
  <si>
    <t xml:space="preserve">ΜΠΑΛΑΝΟΥ</t>
  </si>
  <si>
    <t xml:space="preserve">24666/24-08-2020</t>
  </si>
  <si>
    <t xml:space="preserve">ΡΟΓΚΑ</t>
  </si>
  <si>
    <t xml:space="preserve">24526/24-08-2020</t>
  </si>
  <si>
    <t xml:space="preserve">MELA</t>
  </si>
  <si>
    <t xml:space="preserve">PRANVERA</t>
  </si>
  <si>
    <t xml:space="preserve">QERIM</t>
  </si>
  <si>
    <t xml:space="preserve">24414/21-08-2020</t>
  </si>
  <si>
    <t xml:space="preserve">ΣΕΡΡΑ</t>
  </si>
  <si>
    <t xml:space="preserve">24362/21-08-2020</t>
  </si>
  <si>
    <t xml:space="preserve">ΧΙΩΤΗ</t>
  </si>
  <si>
    <t xml:space="preserve">ΧΑΡΑΛΑΜΠΟΣ</t>
  </si>
  <si>
    <t xml:space="preserve">24576/24-08-2020</t>
  </si>
  <si>
    <t xml:space="preserve">ΧΑΤΖΗΘΕΟΔΩΡΟΥ</t>
  </si>
  <si>
    <t xml:space="preserve">ΕΛΕΥΘΕΡΙΟΣ</t>
  </si>
  <si>
    <t xml:space="preserve">ΧΡΗΣΤΟΣ </t>
  </si>
  <si>
    <t xml:space="preserve">24503/24-08-2020</t>
  </si>
  <si>
    <t xml:space="preserve">ΤΣΑΠΟΥΡΝΙΩΤΗ</t>
  </si>
  <si>
    <t xml:space="preserve">ΕΥΜΟΡΦΙΑ</t>
  </si>
  <si>
    <t xml:space="preserve">24393/25-08-2020</t>
  </si>
  <si>
    <t xml:space="preserve">ΜΟΥΡΤΖΑΚΗ</t>
  </si>
  <si>
    <t xml:space="preserve">ΕΙΡΗΝΗ</t>
  </si>
  <si>
    <t xml:space="preserve">ΛΑΜΠΡΟΣ</t>
  </si>
  <si>
    <t xml:space="preserve">24388/21-08-2020</t>
  </si>
  <si>
    <t xml:space="preserve">ΠΑΠΑΖΟΓΛΟΥ</t>
  </si>
  <si>
    <t xml:space="preserve">24513/24-08-2020</t>
  </si>
  <si>
    <t xml:space="preserve">ΠΑΥΛΟΥ</t>
  </si>
  <si>
    <t xml:space="preserve">24652/24-08-2020</t>
  </si>
  <si>
    <t xml:space="preserve">ΘΕΟΔΩΡΟΥ</t>
  </si>
  <si>
    <t xml:space="preserve">ΒΑΣΙΛΙΚΗ</t>
  </si>
  <si>
    <t xml:space="preserve">ΓΡΗΓΟΡΙΟΣ</t>
  </si>
  <si>
    <t xml:space="preserve">24994/25-08-2020</t>
  </si>
  <si>
    <t xml:space="preserve">ΘΕΟΔΩΡΟΥ-ΖΟΥΣΗ</t>
  </si>
  <si>
    <t xml:space="preserve">24488/24-08-2020</t>
  </si>
  <si>
    <t xml:space="preserve">ΒΟΖΙΚΗ</t>
  </si>
  <si>
    <t xml:space="preserve">ΠΑΥΛΟΣ</t>
  </si>
  <si>
    <t xml:space="preserve">24878/25-08-2020</t>
  </si>
  <si>
    <t xml:space="preserve">ΜΑΜΤΖΑΔΕΡΙΑ </t>
  </si>
  <si>
    <t xml:space="preserve">ΚΑΛΛΙΟΠΗ</t>
  </si>
  <si>
    <t xml:space="preserve">ΑΠΟΣΤΟΛΟΣ</t>
  </si>
  <si>
    <t xml:space="preserve">24608/24-08-2020</t>
  </si>
  <si>
    <t xml:space="preserve">ΚΩΝΣΤΑΝΤΙΝΑ</t>
  </si>
  <si>
    <t xml:space="preserve">24385/21-08-2020</t>
  </si>
  <si>
    <t xml:space="preserve">ΑΘΗΝΑΙΟΥ</t>
  </si>
  <si>
    <t xml:space="preserve">ΣΤΑΜΑΤΙΑ</t>
  </si>
  <si>
    <t xml:space="preserve">24457/24-08-2020</t>
  </si>
  <si>
    <t xml:space="preserve">ΔΕΜΕΡΤΖΗ</t>
  </si>
  <si>
    <t xml:space="preserve">ΙΩΑΝΝΑ</t>
  </si>
  <si>
    <t xml:space="preserve">24508/24-08-2020</t>
  </si>
  <si>
    <t xml:space="preserve">ΚΟΝΟΒΕΣΗ</t>
  </si>
  <si>
    <t xml:space="preserve">24436/24-08-2020</t>
  </si>
  <si>
    <t xml:space="preserve">ΜΑΣΙΑΛΑ</t>
  </si>
  <si>
    <t xml:space="preserve">ΑΝΤΩΝΙΟΣ</t>
  </si>
  <si>
    <t xml:space="preserve">24781/25-08-2020</t>
  </si>
  <si>
    <t xml:space="preserve">ΠΟΛΥΧΡΟΝΟΥ</t>
  </si>
  <si>
    <t xml:space="preserve">ΝΙΚΟΛΕΤΤΑ</t>
  </si>
  <si>
    <t xml:space="preserve">24343/21-08-2020</t>
  </si>
  <si>
    <t xml:space="preserve">ΠΑΝΑΓΙΩΤΟΥ</t>
  </si>
  <si>
    <t xml:space="preserve">ΓΙΑΝΝΟΥΛΑ</t>
  </si>
  <si>
    <t xml:space="preserve">24928/25-08-2020</t>
  </si>
  <si>
    <t xml:space="preserve">ΚΡΟΚΟΥ</t>
  </si>
  <si>
    <t xml:space="preserve">25007/25-08-2020</t>
  </si>
  <si>
    <t xml:space="preserve">ΚΥΡΙΑΖΟΠΟΥΛΟΥ</t>
  </si>
  <si>
    <t xml:space="preserve">24375/21-08-2020</t>
  </si>
  <si>
    <t xml:space="preserve">ΦΩΤΕΙΝΗ</t>
  </si>
  <si>
    <t xml:space="preserve">24655/24-08-2020</t>
  </si>
  <si>
    <t xml:space="preserve">ΑΠΟΚΟΤΟΥ </t>
  </si>
  <si>
    <t xml:space="preserve">ΑΛΕΞΑΝΔΡΑ</t>
  </si>
  <si>
    <t xml:space="preserve">24949/25-08-2020</t>
  </si>
  <si>
    <t xml:space="preserve">ΤΟΥΛΙΤΣΗ</t>
  </si>
  <si>
    <t xml:space="preserve">24387/21-08-2020</t>
  </si>
  <si>
    <t xml:space="preserve">ΔΗΜΟΥ</t>
  </si>
  <si>
    <t xml:space="preserve">24897/25-08-2020</t>
  </si>
  <si>
    <t xml:space="preserve">ΓΡΑΜΜΑΤΙΚΟΥ</t>
  </si>
  <si>
    <t xml:space="preserve">ΧΡΗΣΤΟΣ</t>
  </si>
  <si>
    <t xml:space="preserve">24390/21-08-2020</t>
  </si>
  <si>
    <t xml:space="preserve">ΤΣΙΦΤΕΛΗ</t>
  </si>
  <si>
    <t xml:space="preserve">ΜΑΡΙΑΝΘΗ</t>
  </si>
  <si>
    <t xml:space="preserve">24465/24-08-2020</t>
  </si>
  <si>
    <t xml:space="preserve">ΔΕΔΕ</t>
  </si>
  <si>
    <t xml:space="preserve">ΝΙΚΟΛΑΙΑ</t>
  </si>
  <si>
    <t xml:space="preserve">24380/21-08-2020</t>
  </si>
  <si>
    <t xml:space="preserve">ΚΟΥΤΣΑΦΤΗ</t>
  </si>
  <si>
    <t xml:space="preserve">24441/24-08-2020</t>
  </si>
  <si>
    <t xml:space="preserve">ΖΑΧΑΡΙΑ</t>
  </si>
  <si>
    <t xml:space="preserve">24676/24-08-2020</t>
  </si>
  <si>
    <t xml:space="preserve">ΚΑΡΑΜΠΟΥΡΝΙΩΤΗ</t>
  </si>
  <si>
    <t xml:space="preserve">ΑΝΔΡΙΑΝΑ</t>
  </si>
  <si>
    <t xml:space="preserve">24410/21-08-2020</t>
  </si>
  <si>
    <t xml:space="preserve">ΧΗΡΑ</t>
  </si>
  <si>
    <t xml:space="preserve">24383/21-08-2020</t>
  </si>
  <si>
    <t xml:space="preserve">ΚΟΥΚΟΥ</t>
  </si>
  <si>
    <t xml:space="preserve">ΖΑΧΑΡΟΥΛΑ</t>
  </si>
  <si>
    <t xml:space="preserve">24945/25-08-2020</t>
  </si>
  <si>
    <t xml:space="preserve">ΒΛΑΧΟΥ</t>
  </si>
  <si>
    <t xml:space="preserve">24718/24-08-2020</t>
  </si>
  <si>
    <t xml:space="preserve">ΠΑΤΣΟΥΛΗ</t>
  </si>
  <si>
    <t xml:space="preserve">24413/21-08-2020</t>
  </si>
  <si>
    <t xml:space="preserve">ΜΑΡΑΘΩΝΙΤΗ</t>
  </si>
  <si>
    <t xml:space="preserve">25027/25-08-2020</t>
  </si>
  <si>
    <t xml:space="preserve">ΧΑΤΖΗΡΙΖΟΥ</t>
  </si>
  <si>
    <t xml:space="preserve">ΑΣΗΜΩ</t>
  </si>
  <si>
    <t xml:space="preserve">24467/24-08-2020</t>
  </si>
  <si>
    <t xml:space="preserve">ΜΠΟΥΡΤΖΙΚΑ</t>
  </si>
  <si>
    <t xml:space="preserve">ΣΠΥΡΙΔΟΥΛΑ</t>
  </si>
  <si>
    <t xml:space="preserve">24443/24-08-2020</t>
  </si>
  <si>
    <t xml:space="preserve">Μ</t>
  </si>
  <si>
    <t xml:space="preserve">ΓΑΤΟΥ</t>
  </si>
  <si>
    <t xml:space="preserve">ΕΠΑΜΕΙΝΩΝΔΑΣ</t>
  </si>
  <si>
    <t xml:space="preserve">24502/24-08-2020</t>
  </si>
  <si>
    <t xml:space="preserve">ΓΙΑΚΟΥΜΗ</t>
  </si>
  <si>
    <t xml:space="preserve">ΔΕΣΠΟΙΝΑ</t>
  </si>
  <si>
    <t xml:space="preserve">25073/26-08-2020</t>
  </si>
  <si>
    <t xml:space="preserve">ΠΕΡΑΜΑΤΖΗΣ</t>
  </si>
  <si>
    <t xml:space="preserve">24587/24-08-2020</t>
  </si>
  <si>
    <t xml:space="preserve">ΜΟΣΧΟΥ</t>
  </si>
  <si>
    <t xml:space="preserve">ΧΡΙΣΤΙΝΑ</t>
  </si>
  <si>
    <t xml:space="preserve">24416/21-08-2020</t>
  </si>
  <si>
    <t xml:space="preserve">ΒΑΡΥΠΑΤΗ</t>
  </si>
  <si>
    <t xml:space="preserve">24873/25-08-2020</t>
  </si>
  <si>
    <t xml:space="preserve">ΒΕΝΤΟΥΡΗ</t>
  </si>
  <si>
    <t xml:space="preserve">24456/24-08-2020</t>
  </si>
  <si>
    <t xml:space="preserve">ΚΑΝΑΤΑ</t>
  </si>
  <si>
    <t xml:space="preserve">24711/24-08-2020</t>
  </si>
  <si>
    <t xml:space="preserve">ΧΡΟΝΑΣ</t>
  </si>
  <si>
    <t xml:space="preserve">25072/26-08-2020</t>
  </si>
  <si>
    <t xml:space="preserve">ΤΖΑΝΗ</t>
  </si>
  <si>
    <t xml:space="preserve">24854/25-08-2020</t>
  </si>
  <si>
    <t xml:space="preserve">ΚΟΛΙΑΤΣΗ</t>
  </si>
  <si>
    <t xml:space="preserve">ΣΤΕΛΙΟΣ</t>
  </si>
  <si>
    <t xml:space="preserve">24392/21-08-2020</t>
  </si>
  <si>
    <t xml:space="preserve">ΝΤΟΥΜΑΝΗ</t>
  </si>
  <si>
    <t xml:space="preserve">ΧΑΡΑΛΑΜΠΙΑ</t>
  </si>
  <si>
    <t xml:space="preserve">24350/21-08-2020</t>
  </si>
  <si>
    <t xml:space="preserve">24581/24-08-2020</t>
  </si>
  <si>
    <t xml:space="preserve">ΣΕΓΚΟΥ</t>
  </si>
  <si>
    <t xml:space="preserve">24384/21-08-2020</t>
  </si>
  <si>
    <t xml:space="preserve">ΤΖΙΓΙΑΝΝΗ</t>
  </si>
  <si>
    <t xml:space="preserve">24705/24-08-2020</t>
  </si>
  <si>
    <t xml:space="preserve">ZEFI</t>
  </si>
  <si>
    <t xml:space="preserve">SAIMIRA</t>
  </si>
  <si>
    <t xml:space="preserve">FILIP</t>
  </si>
  <si>
    <t xml:space="preserve">24990/25-08-2020</t>
  </si>
  <si>
    <t xml:space="preserve">ΧΑΛΙΟΥΛΙΑ</t>
  </si>
  <si>
    <t xml:space="preserve">24894/25-08-2020</t>
  </si>
  <si>
    <t xml:space="preserve">ΛΑΖΑΡΗ</t>
  </si>
  <si>
    <t xml:space="preserve">24371/21-08-2020</t>
  </si>
  <si>
    <t xml:space="preserve">ΦΩΤΙΟΥ</t>
  </si>
  <si>
    <t xml:space="preserve">24370/21-08-2020</t>
  </si>
  <si>
    <t xml:space="preserve">ΖΟΥΣΗ</t>
  </si>
  <si>
    <t xml:space="preserve">24483/24-08-2020</t>
  </si>
  <si>
    <t xml:space="preserve">ΧΟΥΛΙΑΡΑ</t>
  </si>
  <si>
    <t xml:space="preserve">ΕΛΕΝΗ-ΠΑΝΑΓΙΩΤΑ</t>
  </si>
  <si>
    <t xml:space="preserve">ΣΤΑΜΑΤΙΟΣ</t>
  </si>
  <si>
    <t xml:space="preserve">24600/24-08-2020</t>
  </si>
  <si>
    <t xml:space="preserve">ΠΑΠΑΛΥΡΑ</t>
  </si>
  <si>
    <t xml:space="preserve">24585/24-08-2020</t>
  </si>
  <si>
    <t xml:space="preserve">ΓΙΑΝΝΑΚΗ</t>
  </si>
  <si>
    <t xml:space="preserve">24363/21-08-2020</t>
  </si>
  <si>
    <t xml:space="preserve">ΔΡΙΤΣΑ</t>
  </si>
  <si>
    <t xml:space="preserve">24490/24-08-2020</t>
  </si>
  <si>
    <t xml:space="preserve">ΝΤΑΝΟΥ</t>
  </si>
  <si>
    <t xml:space="preserve">ΕΥΤΥΧΙΑ</t>
  </si>
  <si>
    <t xml:space="preserve">25049/25-08-2020</t>
  </si>
  <si>
    <t xml:space="preserve">ΕΥΑΓΓΕΛΟΣ</t>
  </si>
  <si>
    <t xml:space="preserve">24411/21-08-2020</t>
  </si>
  <si>
    <t xml:space="preserve">ΤΣΙΡΛΙΩΤΗ</t>
  </si>
  <si>
    <t xml:space="preserve">ΕΛΙΣΣΑΒΕΤ</t>
  </si>
  <si>
    <t xml:space="preserve">ΘΩΜΑΣ</t>
  </si>
  <si>
    <t xml:space="preserve">24494/24-08-2020</t>
  </si>
  <si>
    <t xml:space="preserve">JABLONSKA</t>
  </si>
  <si>
    <t xml:space="preserve">MAGDALENA-KATARZYNA</t>
  </si>
  <si>
    <t xml:space="preserve">JANUS</t>
  </si>
  <si>
    <t xml:space="preserve">25039/25-08-2020</t>
  </si>
  <si>
    <t xml:space="preserve">ΜΑΛΕΣΙΑΔΑ</t>
  </si>
  <si>
    <t xml:space="preserve">ΑΓΓΕΛΟΣ</t>
  </si>
  <si>
    <t xml:space="preserve">24524/24-08-2020</t>
  </si>
  <si>
    <t xml:space="preserve">24521/24-08-2020</t>
  </si>
  <si>
    <t xml:space="preserve">ΜΠΑΝΤΗ</t>
  </si>
  <si>
    <t xml:space="preserve">ΕΥΣΤΑΘΙΑ</t>
  </si>
  <si>
    <t xml:space="preserve">24889/25-08-2020</t>
  </si>
  <si>
    <t xml:space="preserve">ΘΕΟΔΩΡΟΠΟΥΛΟΣ</t>
  </si>
  <si>
    <t xml:space="preserve">24789/25-08-2020</t>
  </si>
  <si>
    <t xml:space="preserve">ΚΑΜΠΙΩΤΗ</t>
  </si>
  <si>
    <t xml:space="preserve">24377/21-08-2020</t>
  </si>
  <si>
    <t xml:space="preserve">ΜΑΚΡΗ</t>
  </si>
  <si>
    <t xml:space="preserve">25059/26-08-2020</t>
  </si>
  <si>
    <t xml:space="preserve">ΑΝΕΥ</t>
  </si>
  <si>
    <t xml:space="preserve">25009/25-08-2020</t>
  </si>
  <si>
    <t xml:space="preserve">24588/24-08-2020</t>
  </si>
  <si>
    <t xml:space="preserve">ΓΚΑΛΙ</t>
  </si>
  <si>
    <t xml:space="preserve">24407/21-08-2020</t>
  </si>
  <si>
    <t xml:space="preserve">ΜΗΤΡΟΥ</t>
  </si>
  <si>
    <t xml:space="preserve">24953/25-08-2020</t>
  </si>
  <si>
    <t xml:space="preserve">ΧΑΤΖΗΒΑΣΙΛΕΙΟΥ</t>
  </si>
  <si>
    <t xml:space="preserve">24898/25-08-2020</t>
  </si>
  <si>
    <t xml:space="preserve">ΚΑΤΣΑΡΗ</t>
  </si>
  <si>
    <t xml:space="preserve">24662/24-08-2020</t>
  </si>
  <si>
    <t xml:space="preserve">ΑΪΒΑΛΙΩΤΟΥ</t>
  </si>
  <si>
    <t xml:space="preserve">24596/24-08-2020</t>
  </si>
  <si>
    <t xml:space="preserve">ΚΑΛΛΙΩΡΑ</t>
  </si>
  <si>
    <t xml:space="preserve">25010/25-08-2020</t>
  </si>
  <si>
    <t xml:space="preserve">ΕΙΡΗΝΗ-ΧΡΥΣΟΒΑΛΑΝΤΩ</t>
  </si>
  <si>
    <t xml:space="preserve">24753/25-08-2020</t>
  </si>
  <si>
    <t xml:space="preserve">ΚΑΡΑΪΣΚΟΥ</t>
  </si>
  <si>
    <t xml:space="preserve">ΠΑΡΑΣΚΕΥΑΣ</t>
  </si>
  <si>
    <t xml:space="preserve">24989/25-08-2020</t>
  </si>
  <si>
    <t xml:space="preserve">ΚΑΤΣΑΡΗΣ</t>
  </si>
  <si>
    <t xml:space="preserve">25078/26-08-2020</t>
  </si>
  <si>
    <t xml:space="preserve">ΚΩΝΣΤΑΝΤΙΝΟΥ</t>
  </si>
  <si>
    <t xml:space="preserve">25019/25-08-2020</t>
  </si>
  <si>
    <t xml:space="preserve">ΞΥΝΟΓΑΛΑ</t>
  </si>
  <si>
    <t xml:space="preserve">25063/26-08-2020</t>
  </si>
  <si>
    <t xml:space="preserve">ΠΑΡΙΑΝΟΥ</t>
  </si>
  <si>
    <t xml:space="preserve">25080/26-08-2020</t>
  </si>
  <si>
    <t xml:space="preserve">ΣΦΕΝΔΟΝΗ</t>
  </si>
  <si>
    <t xml:space="preserve">ΛΟΥΚΙΑ</t>
  </si>
  <si>
    <t xml:space="preserve">24505/24-08-2020</t>
  </si>
  <si>
    <t xml:space="preserve">ΣΤΥΛΙΑΝΟΣ</t>
  </si>
  <si>
    <t xml:space="preserve">24669/24-08-2020</t>
  </si>
  <si>
    <t xml:space="preserve">ΧΑΡΑΛΑΜΠΟΥΣ</t>
  </si>
  <si>
    <t xml:space="preserve">24404/21-08-2020</t>
  </si>
  <si>
    <t xml:space="preserve">ΚΥΡΙΑΚΟΠΟΥΛΟΥ</t>
  </si>
  <si>
    <t xml:space="preserve">24983/25-08-2020</t>
  </si>
  <si>
    <t xml:space="preserve">ΖΗΣΙΜΟΥ</t>
  </si>
  <si>
    <t xml:space="preserve">25005/25-08-2020</t>
  </si>
  <si>
    <t xml:space="preserve">ΓΙΑΝΝΟΥΛΗ</t>
  </si>
  <si>
    <t xml:space="preserve">24500/24-08-2020</t>
  </si>
  <si>
    <t xml:space="preserve">ΘΕΙΑΚΟΥΛΗ</t>
  </si>
  <si>
    <t xml:space="preserve">ΔΡΟΣΙΣ</t>
  </si>
  <si>
    <t xml:space="preserve">24449/24-08-2020</t>
  </si>
  <si>
    <t xml:space="preserve">ΑΝΔΡΙΑΝΝΑ</t>
  </si>
  <si>
    <t xml:space="preserve">25054/25-08-2020</t>
  </si>
  <si>
    <t xml:space="preserve">ΜΗΤΡΟΛΙΟΥ</t>
  </si>
  <si>
    <t xml:space="preserve">ΒΑΪΑ</t>
  </si>
  <si>
    <t xml:space="preserve">24578/24-08-2020</t>
  </si>
  <si>
    <t xml:space="preserve">ΜΟΥΖΕΛΗ</t>
  </si>
  <si>
    <t xml:space="preserve">ΑΙΚΑΤΕΡΙΝΗ-ΝΕΚΤΑΡΙΑ</t>
  </si>
  <si>
    <t xml:space="preserve">ΣΠΥΡΟΣ</t>
  </si>
  <si>
    <t xml:space="preserve">25022/25-08-2020</t>
  </si>
  <si>
    <t xml:space="preserve">ΣΟΥΡΤΖΗ</t>
  </si>
  <si>
    <t xml:space="preserve">25017/25-08-2020</t>
  </si>
  <si>
    <t xml:space="preserve">ΜΠΑΧΑΡΑ</t>
  </si>
  <si>
    <t xml:space="preserve">24649/24-08-2020</t>
  </si>
  <si>
    <t xml:space="preserve">ΑΛΕΞΙΟΥ</t>
  </si>
  <si>
    <t xml:space="preserve">25062/26-08-2020</t>
  </si>
  <si>
    <t xml:space="preserve">ΒΑΡΣΑΜΑ</t>
  </si>
  <si>
    <t xml:space="preserve">ΧΡΥΣΟΥΛΑ</t>
  </si>
  <si>
    <t xml:space="preserve">25071/26-08-2020</t>
  </si>
  <si>
    <t xml:space="preserve">ΧΑΡΙΚΛΕΙΑ</t>
  </si>
  <si>
    <t xml:space="preserve">25015/25-08-2020</t>
  </si>
  <si>
    <t xml:space="preserve">ΜΠΑΝΤΗΣ</t>
  </si>
  <si>
    <t xml:space="preserve">24976/25-08-2020</t>
  </si>
  <si>
    <t xml:space="preserve">ΣΙΜΙΤΖΗ</t>
  </si>
  <si>
    <t xml:space="preserve">ΦΑΝΟΥΡΙΟΣ</t>
  </si>
  <si>
    <t xml:space="preserve">24902/25-08-2020</t>
  </si>
  <si>
    <t xml:space="preserve">ΚΑΤΣΑΡΟΥ</t>
  </si>
  <si>
    <t xml:space="preserve">24359/21-08-2020</t>
  </si>
  <si>
    <t xml:space="preserve">ΠΑΠΑΚΩΝΣΤΑΝΤΙΝΟΥ</t>
  </si>
  <si>
    <t xml:space="preserve">24376/21-08-2020</t>
  </si>
  <si>
    <t xml:space="preserve">ΚΑΡΑΧΑΛΙΟΥ</t>
  </si>
  <si>
    <t xml:space="preserve">24671/24-08-2020</t>
  </si>
  <si>
    <t xml:space="preserve">ΡΕΒΥΘΗ</t>
  </si>
  <si>
    <t xml:space="preserve">24892/25-08-2020</t>
  </si>
  <si>
    <t xml:space="preserve">ΤΟΤΣΚΑ</t>
  </si>
  <si>
    <t xml:space="preserve">ΕΥΣΤΡΑΤΙΟΣ</t>
  </si>
  <si>
    <t xml:space="preserve">24661/24-08-2020</t>
  </si>
  <si>
    <t xml:space="preserve">ΑΓΡΑΦΙΩΤΗΣ</t>
  </si>
  <si>
    <t xml:space="preserve">24478/24-08-2020</t>
  </si>
  <si>
    <t xml:space="preserve">ΓΑΡΕΦΑΛΟΥ</t>
  </si>
  <si>
    <t xml:space="preserve">25025/25-08-2020</t>
  </si>
  <si>
    <t xml:space="preserve">ΓΚΟΒΟΠΟΥΛΟΥ</t>
  </si>
  <si>
    <t xml:space="preserve">25043/25-08-2020</t>
  </si>
  <si>
    <t xml:space="preserve">ΓΡΑΒΑΝΗ</t>
  </si>
  <si>
    <t xml:space="preserve">ΝΑΠΟΛΕΩΝ-ΠΑΝΤΕΛΗΣ</t>
  </si>
  <si>
    <t xml:space="preserve">24339/21-08-2020</t>
  </si>
  <si>
    <t xml:space="preserve">ΘΕΟΔΩΡΟΥ-ΚΑΛΑΜΙΩΤΗ</t>
  </si>
  <si>
    <t xml:space="preserve">ΑΣΠΑΣΙΑ</t>
  </si>
  <si>
    <t xml:space="preserve">24575/24-08-2020</t>
  </si>
  <si>
    <t xml:space="preserve">ΜΠΑΣΟΥΚΟΣ</t>
  </si>
  <si>
    <t xml:space="preserve">24539/24-08-2020</t>
  </si>
  <si>
    <t xml:space="preserve">24984/25-08-2020</t>
  </si>
  <si>
    <t xml:space="preserve">ΠΝΕΥΜΑΤΙΚΟΥ</t>
  </si>
  <si>
    <t xml:space="preserve">24896/25-08-2020</t>
  </si>
  <si>
    <t xml:space="preserve">ΣΑΪΝΗ</t>
  </si>
  <si>
    <t xml:space="preserve">24788/25-08-2020</t>
  </si>
  <si>
    <t xml:space="preserve">ΝΑΤΣΗ</t>
  </si>
  <si>
    <t xml:space="preserve">ΛΙΝΤΙΤΑ</t>
  </si>
  <si>
    <t xml:space="preserve">ΞΕΝΟΦΩΝ</t>
  </si>
  <si>
    <t xml:space="preserve">24499/24-08-2020</t>
  </si>
  <si>
    <t xml:space="preserve">ΤΣΕΡΤΟΥ</t>
  </si>
  <si>
    <t xml:space="preserve">24886/25-08-2020</t>
  </si>
  <si>
    <t xml:space="preserve">ΑΠΟΣΤΟΛΟΥ</t>
  </si>
  <si>
    <t xml:space="preserve">ΦΙΛΙΠΠΙΑ</t>
  </si>
  <si>
    <t xml:space="preserve">24409/21-08-2020</t>
  </si>
  <si>
    <t xml:space="preserve">ΚΑΡΒΕΛΑ</t>
  </si>
  <si>
    <t xml:space="preserve">25076/26-08-2020</t>
  </si>
  <si>
    <t xml:space="preserve">ΠΑΓΩΝΑ</t>
  </si>
  <si>
    <t xml:space="preserve">25011/25-08-2020</t>
  </si>
  <si>
    <t xml:space="preserve">ΜΠΑΡΙΑΝΟΥ</t>
  </si>
  <si>
    <t xml:space="preserve">ΑΛΕΞΑΝΔΡΟΣ</t>
  </si>
  <si>
    <t xml:space="preserve">24906/25-08-2020</t>
  </si>
  <si>
    <t xml:space="preserve">24716/24-08-2020</t>
  </si>
  <si>
    <t xml:space="preserve">ΠΑΝΑΓΟΥ</t>
  </si>
  <si>
    <t xml:space="preserve">25048/25-08-2020</t>
  </si>
  <si>
    <t xml:space="preserve">ΧΟΤΖΑ</t>
  </si>
  <si>
    <t xml:space="preserve">ΦΑΤΜΙΑΡΑ</t>
  </si>
  <si>
    <t xml:space="preserve">GURAZI KILLO</t>
  </si>
  <si>
    <t xml:space="preserve">24723/24-08-2020</t>
  </si>
  <si>
    <t xml:space="preserve">ΒΑΚΟ</t>
  </si>
  <si>
    <t xml:space="preserve">ΜΑΙΛΙΝΤΑ</t>
  </si>
  <si>
    <t xml:space="preserve">ΣΤΕΦΑΝ</t>
  </si>
  <si>
    <t xml:space="preserve">24719/24-08-2020</t>
  </si>
  <si>
    <t xml:space="preserve">ΒΟΥΓΚΑ</t>
  </si>
  <si>
    <t xml:space="preserve">ΣΤΕΡΓΙΟΣ</t>
  </si>
  <si>
    <t xml:space="preserve">24374/21-08-2020</t>
  </si>
  <si>
    <t xml:space="preserve">ΔΕΣΥΠΡΗ</t>
  </si>
  <si>
    <t xml:space="preserve">24510/24-08-2020</t>
  </si>
  <si>
    <t xml:space="preserve">ΑΝΤΩΝΙΑ</t>
  </si>
  <si>
    <t xml:space="preserve">Α.Π</t>
  </si>
  <si>
    <t xml:space="preserve">24650/24-08-2020</t>
  </si>
  <si>
    <t xml:space="preserve">ΚΟΥΛΟΧΕΡΗ</t>
  </si>
  <si>
    <t xml:space="preserve">24955/25-08-2020</t>
  </si>
  <si>
    <t xml:space="preserve">ΛΑΜΠΡΟΥ</t>
  </si>
  <si>
    <t xml:space="preserve">25045/25-08-2020</t>
  </si>
  <si>
    <t xml:space="preserve">ΜΑΜΜΑ</t>
  </si>
  <si>
    <t xml:space="preserve">24888/25-08-2020</t>
  </si>
  <si>
    <t xml:space="preserve">ΜΟΥΤΟΥΠΑ</t>
  </si>
  <si>
    <t xml:space="preserve">24982/25-08-2020</t>
  </si>
  <si>
    <t xml:space="preserve">ΜΠΑΣΙΑ</t>
  </si>
  <si>
    <t xml:space="preserve">ΕΥΘΥΜΙΑ</t>
  </si>
  <si>
    <t xml:space="preserve">ΧΡΙΣΤΟΦΟΡΟΣ</t>
  </si>
  <si>
    <t xml:space="preserve">24678/24-08-2020</t>
  </si>
  <si>
    <t xml:space="preserve">ΠΕΡΟΝΙΚΟ</t>
  </si>
  <si>
    <t xml:space="preserve">ΛΙΛΙΑΝΑ</t>
  </si>
  <si>
    <t xml:space="preserve">ΙΛΓΙΑΣ</t>
  </si>
  <si>
    <t xml:space="preserve">24348/21-08-2020</t>
  </si>
  <si>
    <t xml:space="preserve">ΣΜΠΡΙΝΗ</t>
  </si>
  <si>
    <t xml:space="preserve">24977/25-08-2020</t>
  </si>
  <si>
    <t xml:space="preserve">ΣΠΗΛΙΟΠΟΥΛΟΥ</t>
  </si>
  <si>
    <t xml:space="preserve">24877/25-08-2020</t>
  </si>
  <si>
    <t xml:space="preserve">ΣΤΕΦΑΝΟΥ</t>
  </si>
  <si>
    <t xml:space="preserve">ΠΕΡΙΚΛΗΣ</t>
  </si>
  <si>
    <t xml:space="preserve">24504/24-08-2020</t>
  </si>
  <si>
    <t xml:space="preserve">25034/25-08-2020</t>
  </si>
  <si>
    <t xml:space="preserve">ΣΤΥΛΙΑΡΑ</t>
  </si>
  <si>
    <t xml:space="preserve">ΘΕΟΔΩΡΟΣ</t>
  </si>
  <si>
    <t xml:space="preserve">24447/24-08-2020</t>
  </si>
  <si>
    <t xml:space="preserve">ΤΣΑΚΙΡΗΣ</t>
  </si>
  <si>
    <t xml:space="preserve">24783/25-08-2020</t>
  </si>
  <si>
    <t xml:space="preserve">ΔΗΜΗΤΡΙΟΥ</t>
  </si>
  <si>
    <t xml:space="preserve">25012/25-08-2020</t>
  </si>
  <si>
    <t xml:space="preserve">ΚΑΜΠΟΥΡΟΓΛΟΥ</t>
  </si>
  <si>
    <t xml:space="preserve">ΔΣΠΟΙΝΑ</t>
  </si>
  <si>
    <t xml:space="preserve">24583/24-08-2020</t>
  </si>
  <si>
    <t xml:space="preserve">ΚΟΝΤΟΓΕΩΡΓΟΥ</t>
  </si>
  <si>
    <t xml:space="preserve">24987/25-08-2020</t>
  </si>
  <si>
    <t xml:space="preserve">ΑΛΙ</t>
  </si>
  <si>
    <t xml:space="preserve">ΑΟΥΡΟΡΑ</t>
  </si>
  <si>
    <t xml:space="preserve">ΡΟΥΖΝΤΙ</t>
  </si>
  <si>
    <t xml:space="preserve">24933/25-08-2020</t>
  </si>
  <si>
    <t xml:space="preserve">ΑΦΕΝΤΑΚΗ</t>
  </si>
  <si>
    <t xml:space="preserve">ΑΘΑΝΑΣΙΑ</t>
  </si>
  <si>
    <t xml:space="preserve">24381/21-08-2020</t>
  </si>
  <si>
    <t xml:space="preserve">ΕΛ ΣΕΡΙΦ</t>
  </si>
  <si>
    <t xml:space="preserve">24973/25-08-2020</t>
  </si>
  <si>
    <t xml:space="preserve">ΚΑΒΑΛΛΙΕΡΑΤΟΥ</t>
  </si>
  <si>
    <t xml:space="preserve">24591/24-08-2020</t>
  </si>
  <si>
    <t xml:space="preserve">25051/25-08-2020</t>
  </si>
  <si>
    <t xml:space="preserve">ΚΟΛΟΤΟΥΡΟΥ</t>
  </si>
  <si>
    <t xml:space="preserve">24981/25-08-2020</t>
  </si>
  <si>
    <t xml:space="preserve">ΚΟΜΠΟΓΙΑΝΝΗ</t>
  </si>
  <si>
    <t xml:space="preserve">24351/21-08-2020</t>
  </si>
  <si>
    <t xml:space="preserve">ΛΕΚΚΑ</t>
  </si>
  <si>
    <t xml:space="preserve">25031/25-08-2020</t>
  </si>
  <si>
    <t xml:space="preserve">24974/25-08-2020</t>
  </si>
  <si>
    <t xml:space="preserve">24486/24-08-2020</t>
  </si>
  <si>
    <t xml:space="preserve">ΠΑΡΓΙΑΝΟΥ</t>
  </si>
  <si>
    <t xml:space="preserve">25068/26-08-2020</t>
  </si>
  <si>
    <t xml:space="preserve">ΤΣΙΑΚΑΛΟΣ </t>
  </si>
  <si>
    <t xml:space="preserve">ΑΛΚΙΒΙΑΔΗΣ</t>
  </si>
  <si>
    <t xml:space="preserve">24406/21-08-2020</t>
  </si>
  <si>
    <t xml:space="preserve">ΗΛΙΑΣ</t>
  </si>
  <si>
    <t xml:space="preserve">24368/21-08-2020</t>
  </si>
  <si>
    <t xml:space="preserve">MIZA</t>
  </si>
  <si>
    <t xml:space="preserve">ELONA</t>
  </si>
  <si>
    <t xml:space="preserve">VIKTOR</t>
  </si>
  <si>
    <t xml:space="preserve">24962/25-08-2020</t>
  </si>
  <si>
    <t xml:space="preserve">ΤΣΑΛΑΠΑΤΑΡΑ</t>
  </si>
  <si>
    <t xml:space="preserve">24366/21-08-2020</t>
  </si>
  <si>
    <t xml:space="preserve">ΧΑΡΑΛΑΜΠΙΔΟΥ</t>
  </si>
  <si>
    <t xml:space="preserve">25083/26-08-2020</t>
  </si>
  <si>
    <t xml:space="preserve">ΑΒΡΑΜΙΔΟΥ</t>
  </si>
  <si>
    <t xml:space="preserve">24534/24-08-2020</t>
  </si>
  <si>
    <t xml:space="preserve">ΑΛΑΤΖΑ</t>
  </si>
  <si>
    <t xml:space="preserve">ΧΡΥΣΑΝΘΗ</t>
  </si>
  <si>
    <t xml:space="preserve">24714/24-08-2020</t>
  </si>
  <si>
    <t xml:space="preserve">ΒΕΡΝΙΚΙΩΤΗ</t>
  </si>
  <si>
    <t xml:space="preserve">24344/21-08-2020</t>
  </si>
  <si>
    <t xml:space="preserve">ΒΟΓΙΑΤΖΗ</t>
  </si>
  <si>
    <t xml:space="preserve">24988/25-08-2020</t>
  </si>
  <si>
    <t xml:space="preserve">ΓΚΟΥΛΙΑ</t>
  </si>
  <si>
    <t xml:space="preserve">24672/24-08-2020</t>
  </si>
  <si>
    <t xml:space="preserve">ΕΜΜΑΝΟΥΗΛ</t>
  </si>
  <si>
    <t xml:space="preserve">24408/21-08-2020</t>
  </si>
  <si>
    <t xml:space="preserve">ΙΤΣΚΙΔΟΥ</t>
  </si>
  <si>
    <t xml:space="preserve">24979/25-08-2020</t>
  </si>
  <si>
    <t xml:space="preserve">ΚΑΛΑΒΡΗ</t>
  </si>
  <si>
    <t xml:space="preserve">24496/24-08-2020</t>
  </si>
  <si>
    <t xml:space="preserve">ΚΑΤΡΑΚΑΖΟΥ</t>
  </si>
  <si>
    <t xml:space="preserve">24395/21-08-2020</t>
  </si>
  <si>
    <t xml:space="preserve">ΚΟΚΚΑΛΗ</t>
  </si>
  <si>
    <t xml:space="preserve">ΠΟΘΗΤΟΣ</t>
  </si>
  <si>
    <t xml:space="preserve">24579/24-08-2020</t>
  </si>
  <si>
    <t xml:space="preserve">ΜΕΡΜΙΓΓΗ</t>
  </si>
  <si>
    <t xml:space="preserve">ΔΗΜΟΣΘΕΝΗΣ</t>
  </si>
  <si>
    <t xml:space="preserve">24429/24-08-2020</t>
  </si>
  <si>
    <t xml:space="preserve">24679/24-08-2020</t>
  </si>
  <si>
    <t xml:space="preserve">ΜΠΑΣΤΟΥΝΗ</t>
  </si>
  <si>
    <t xml:space="preserve">24950/25-08-2020</t>
  </si>
  <si>
    <t xml:space="preserve">ΜΠΕΡΜΠΑΤΗ</t>
  </si>
  <si>
    <t xml:space="preserve">24942/25-08-2020</t>
  </si>
  <si>
    <t xml:space="preserve">ΜΠΟΥΚΑΚΗ</t>
  </si>
  <si>
    <t xml:space="preserve">ΤΡΙΑΝΤΑΦΥΛΛΙΑ</t>
  </si>
  <si>
    <t xml:space="preserve">24498/24-08-2020</t>
  </si>
  <si>
    <t xml:space="preserve">ΝΤΑΜΑΖΗ</t>
  </si>
  <si>
    <t xml:space="preserve">24412/21-08-2020</t>
  </si>
  <si>
    <t xml:space="preserve">25032/25-08-2020</t>
  </si>
  <si>
    <t xml:space="preserve">24592/24-08-2020</t>
  </si>
  <si>
    <t xml:space="preserve">ΣΙΜΙΣΤΗΡΑ</t>
  </si>
  <si>
    <t xml:space="preserve">ΒΕΝΕΤΣΑΝΑ</t>
  </si>
  <si>
    <t xml:space="preserve">24355/21-08-2020</t>
  </si>
  <si>
    <t xml:space="preserve">ΒΑΓΙΑ</t>
  </si>
  <si>
    <t xml:space="preserve">24785/25-08-2020</t>
  </si>
  <si>
    <t xml:space="preserve">ΤΣΟΤΣΟΥ</t>
  </si>
  <si>
    <t xml:space="preserve">ΑΡΓΥΡΩ</t>
  </si>
  <si>
    <t xml:space="preserve">24594/24-08-2020</t>
  </si>
  <si>
    <t xml:space="preserve">ΒΕΖΥΡΗ</t>
  </si>
  <si>
    <t xml:space="preserve">24442/24-08-2020</t>
  </si>
  <si>
    <t xml:space="preserve">ΠΑΝΤΕΛΙΔΗ</t>
  </si>
  <si>
    <t xml:space="preserve">24991/25-08-2020</t>
  </si>
  <si>
    <t xml:space="preserve">ΣΤΑΜΑΤΟΥΚΟΥ</t>
  </si>
  <si>
    <t xml:space="preserve">ΜΑΡΙΑΝΝΑ</t>
  </si>
  <si>
    <t xml:space="preserve">24996/25-08-2020</t>
  </si>
  <si>
    <t xml:space="preserve">24356/21-08-2020</t>
  </si>
  <si>
    <t xml:space="preserve">ΚΟΥΡΜΠΕΤΗΣ</t>
  </si>
  <si>
    <t xml:space="preserve">24712/24-08-2020</t>
  </si>
  <si>
    <t xml:space="preserve">ΓΚΙΖΑ</t>
  </si>
  <si>
    <t xml:space="preserve">ΣΤΥΛΙΑΝΗ</t>
  </si>
  <si>
    <t xml:space="preserve">24514/24-08-2020</t>
  </si>
  <si>
    <t xml:space="preserve">ΣΟΒΑΤΖΗ</t>
  </si>
  <si>
    <t xml:space="preserve">24607/24-08-2020</t>
  </si>
  <si>
    <t xml:space="preserve">SOFRONOVICI</t>
  </si>
  <si>
    <t xml:space="preserve">LUCIA</t>
  </si>
  <si>
    <t xml:space="preserve">ION</t>
  </si>
  <si>
    <t xml:space="preserve">25036/25-08-2020</t>
  </si>
  <si>
    <t xml:space="preserve">ΑΛΙΑΚΙΟΖΟΓΛΟΥ</t>
  </si>
  <si>
    <t xml:space="preserve">ΜΑΞΙΜΟΣ</t>
  </si>
  <si>
    <t xml:space="preserve">24464/24-08-2020</t>
  </si>
  <si>
    <t xml:space="preserve">ΒΟΥΓΙΟΥΚΑΣ</t>
  </si>
  <si>
    <t xml:space="preserve">24682/24-08-2020</t>
  </si>
  <si>
    <t xml:space="preserve">ΕΝΩΤΙΑΔΟΥ</t>
  </si>
  <si>
    <t xml:space="preserve">ΤΡΙΑΔΑ</t>
  </si>
  <si>
    <t xml:space="preserve">25058/26-08-2020</t>
  </si>
  <si>
    <t xml:space="preserve">ΠΕΤΡΟΣ</t>
  </si>
  <si>
    <t xml:space="preserve">24382/21-08-2020</t>
  </si>
  <si>
    <t xml:space="preserve">24428/24-08-2020</t>
  </si>
  <si>
    <t xml:space="preserve">24675/24-08-2020</t>
  </si>
  <si>
    <t xml:space="preserve">ΚΟΝΤΟΠΟΥΛΟΥ</t>
  </si>
  <si>
    <t xml:space="preserve">ΒΑΡΒΑΡΑ</t>
  </si>
  <si>
    <t xml:space="preserve">ΕΥΓΕΝΙΟΣ-ΑΓΓΕΛΗΣ</t>
  </si>
  <si>
    <t xml:space="preserve">24453/24-08-2020</t>
  </si>
  <si>
    <t xml:space="preserve">ΚΟΦΙΝΑ</t>
  </si>
  <si>
    <t xml:space="preserve">25018/25-08-2020</t>
  </si>
  <si>
    <t xml:space="preserve">ΛΟΖΑΝΟΒΑ</t>
  </si>
  <si>
    <t xml:space="preserve">ΠΕΤΥΑ</t>
  </si>
  <si>
    <t xml:space="preserve">ΝΕΝΟ</t>
  </si>
  <si>
    <t xml:space="preserve">24396/21-08-2020</t>
  </si>
  <si>
    <t xml:space="preserve">ΜΑΝΤΑ</t>
  </si>
  <si>
    <t xml:space="preserve">24861/25-08-2020</t>
  </si>
  <si>
    <t xml:space="preserve">ΜΠΕΝΕΤΟΥ</t>
  </si>
  <si>
    <t xml:space="preserve">24872/25-08-2020</t>
  </si>
  <si>
    <t xml:space="preserve">ΝΤΟΒΡΟΥ</t>
  </si>
  <si>
    <t xml:space="preserve">24946/25-08-2020</t>
  </si>
  <si>
    <t xml:space="preserve">ΝΤΟΥΜΟΥΖΟΓΛΟΥ</t>
  </si>
  <si>
    <t xml:space="preserve">24708/24-08-2020</t>
  </si>
  <si>
    <t xml:space="preserve">ΠΑΝΤΙΕΡΑ</t>
  </si>
  <si>
    <t xml:space="preserve">24401/21-08-2020</t>
  </si>
  <si>
    <t xml:space="preserve">ΠΑΠΟΥΤΣΗ </t>
  </si>
  <si>
    <t xml:space="preserve">24972/25-08-2020</t>
  </si>
  <si>
    <t xml:space="preserve">ΣΑΒΒΙΔΗ</t>
  </si>
  <si>
    <t xml:space="preserve">24957/25-08-2020</t>
  </si>
  <si>
    <t xml:space="preserve">ΣΤΡΟΥΜΠΟΥΛΗ</t>
  </si>
  <si>
    <t xml:space="preserve">24998/25-08-2020</t>
  </si>
  <si>
    <t xml:space="preserve">ΤΡΙΑΝΤΑΦΥΛΛΟΥ</t>
  </si>
  <si>
    <t xml:space="preserve">ΜΑΡΟΥΔΙΑ</t>
  </si>
  <si>
    <t xml:space="preserve">24922/25-08-2020</t>
  </si>
  <si>
    <t xml:space="preserve">ΤΣΙΡΟΓΙΑΝΝΗ</t>
  </si>
  <si>
    <t xml:space="preserve">24959/25-08-2020</t>
  </si>
  <si>
    <t xml:space="preserve">ΤΣΟΚΟΥ</t>
  </si>
  <si>
    <t xml:space="preserve">24999/25-08-2020</t>
  </si>
  <si>
    <t xml:space="preserve">ΦΤΟΥΛΗ</t>
  </si>
  <si>
    <t xml:space="preserve">24947/25-08-2020</t>
  </si>
  <si>
    <t xml:space="preserve">ΧΡΙΣΤΟΔΟΥΛΟΥ</t>
  </si>
  <si>
    <t xml:space="preserve">24880/25-08-2020</t>
  </si>
  <si>
    <t xml:space="preserve">25050/25-08-2020</t>
  </si>
  <si>
    <t xml:space="preserve">ΜΠΑΦΑΛΟΥΚΑ</t>
  </si>
  <si>
    <t xml:space="preserve">25002/25-08-2020</t>
  </si>
  <si>
    <t xml:space="preserve">HALILI</t>
  </si>
  <si>
    <t xml:space="preserve">MIRELA</t>
  </si>
  <si>
    <t xml:space="preserve">HAMZA</t>
  </si>
  <si>
    <t xml:space="preserve">24434/24-08-2020</t>
  </si>
  <si>
    <t xml:space="preserve">24379/21-08-2020</t>
  </si>
  <si>
    <t xml:space="preserve">25047/25-08-2020</t>
  </si>
  <si>
    <t xml:space="preserve">ΛΙΑΚΟΥ</t>
  </si>
  <si>
    <t xml:space="preserve">24357/21-08-2020</t>
  </si>
  <si>
    <t xml:space="preserve">24487/24-08-2020</t>
  </si>
  <si>
    <t xml:space="preserve">ΧΑΤΖΗΧΡΗΣΤΟΣ</t>
  </si>
  <si>
    <t xml:space="preserve">ΑΝΕΣΤΗΣ</t>
  </si>
  <si>
    <t xml:space="preserve">24461/24-08-2020</t>
  </si>
  <si>
    <t xml:space="preserve">ΚΡΕΜΜΥΔΑ</t>
  </si>
  <si>
    <t xml:space="preserve">24584/24-08-2020</t>
  </si>
  <si>
    <t xml:space="preserve">24862/25-08-2020</t>
  </si>
  <si>
    <t xml:space="preserve">ΖΑΧΑΡΙΑΚΗ</t>
  </si>
  <si>
    <t xml:space="preserve">25026/25-08-2020</t>
  </si>
  <si>
    <t xml:space="preserve">ΚΑΡΑΝΔΡΕΑΔΗ</t>
  </si>
  <si>
    <t xml:space="preserve">24595/24-08-2020</t>
  </si>
  <si>
    <t xml:space="preserve">ΜΑΡΚΟΠΟΥΛΟΥ</t>
  </si>
  <si>
    <t xml:space="preserve">24717/24-08-2020</t>
  </si>
  <si>
    <t xml:space="preserve">ΟΥΡΛΙΑΚΗΣ</t>
  </si>
  <si>
    <t xml:space="preserve">ΑΝΤΩΝΗΣ</t>
  </si>
  <si>
    <t xml:space="preserve">24373/21-08-2020</t>
  </si>
  <si>
    <t xml:space="preserve">ΣΜΠΙΛΙΡΗ</t>
  </si>
  <si>
    <t xml:space="preserve">24677/24-08-2020</t>
  </si>
  <si>
    <t xml:space="preserve">ΙΣΑ</t>
  </si>
  <si>
    <t xml:space="preserve">ΣΟΥΛΕΙΜΑΝ</t>
  </si>
  <si>
    <t xml:space="preserve">25000/25-08-2020</t>
  </si>
  <si>
    <t xml:space="preserve">QIRJO</t>
  </si>
  <si>
    <t xml:space="preserve">VALBONA</t>
  </si>
  <si>
    <t xml:space="preserve">JANNI</t>
  </si>
  <si>
    <t xml:space="preserve">25038/25-08-2020</t>
  </si>
  <si>
    <t xml:space="preserve">ΑΔΑΜΗ</t>
  </si>
  <si>
    <t xml:space="preserve">ΑΝΑΡΓΥΡΟΣ</t>
  </si>
  <si>
    <t xml:space="preserve">24954/25-08-2020</t>
  </si>
  <si>
    <t xml:space="preserve">ΑΪΔΙΝΗ</t>
  </si>
  <si>
    <t xml:space="preserve">24512/24-08-2020</t>
  </si>
  <si>
    <t xml:space="preserve">ΑΡΕΤΟΥΛΗ</t>
  </si>
  <si>
    <t xml:space="preserve">25066/26-08-2020</t>
  </si>
  <si>
    <t xml:space="preserve">ΑΡΚΟΥΜΑΝΗ</t>
  </si>
  <si>
    <t xml:space="preserve">24365/21-08-2020</t>
  </si>
  <si>
    <t xml:space="preserve">ΒΑΤΟΥΚΟΥ</t>
  </si>
  <si>
    <t xml:space="preserve">ΡΟΜΙΝΑ-ΑΙΚΑΤΕΡΙΝΗ</t>
  </si>
  <si>
    <t xml:space="preserve">ΓΚΙΩΝΗΣ</t>
  </si>
  <si>
    <t xml:space="preserve">24458/24-08-2020</t>
  </si>
  <si>
    <t xml:space="preserve">ΒΛΑΣΣΗ </t>
  </si>
  <si>
    <t xml:space="preserve">24492/24-08-2020</t>
  </si>
  <si>
    <t xml:space="preserve">ΒΡΙΓΚΑ</t>
  </si>
  <si>
    <t xml:space="preserve">ΜΥΡΤΙΔΙΩΤΙΣΣΑ</t>
  </si>
  <si>
    <t xml:space="preserve">24439/24-08-2020</t>
  </si>
  <si>
    <t xml:space="preserve">ΓΕΩΡΓΑΚΗ</t>
  </si>
  <si>
    <t xml:space="preserve">ΔΗΜΗΤΡΟΥΛΑ</t>
  </si>
  <si>
    <t xml:space="preserve">24964/25-08-2020</t>
  </si>
  <si>
    <t xml:space="preserve">ΓΙΑΝΝΑΚΟΥ</t>
  </si>
  <si>
    <t xml:space="preserve">ΠΡΟΚΟΠΙΟΣ</t>
  </si>
  <si>
    <t xml:space="preserve">24433/24-08-2020</t>
  </si>
  <si>
    <t xml:space="preserve">24471/24-08-2020</t>
  </si>
  <si>
    <t xml:space="preserve">ΗΡΑΚΛΗΣ</t>
  </si>
  <si>
    <t xml:space="preserve">24884/25-08-2020</t>
  </si>
  <si>
    <t xml:space="preserve">ΔΡΙΒΑ</t>
  </si>
  <si>
    <t xml:space="preserve">24403/21-08-2020</t>
  </si>
  <si>
    <t xml:space="preserve">ΖΑΧΟΥ</t>
  </si>
  <si>
    <t xml:space="preserve">ΕΥΘΑΛΙΑ</t>
  </si>
  <si>
    <t xml:space="preserve">24851/25-08-2020</t>
  </si>
  <si>
    <t xml:space="preserve">ΚΑΝΕΛΛΟΥ</t>
  </si>
  <si>
    <t xml:space="preserve">ΑΡΕΤΗ</t>
  </si>
  <si>
    <t xml:space="preserve">24448/24-08-2020</t>
  </si>
  <si>
    <t xml:space="preserve">ΚΑΡΑΓΚΟΥΝΗ</t>
  </si>
  <si>
    <t xml:space="preserve">24651/24-08-2020</t>
  </si>
  <si>
    <t xml:space="preserve">ΚΑΡΑΛΗ</t>
  </si>
  <si>
    <t xml:space="preserve">ΑΣΗΜΙΝΑ</t>
  </si>
  <si>
    <t xml:space="preserve">24971/25-08-2020</t>
  </si>
  <si>
    <t xml:space="preserve">ΚΑΤΣΑΒΡΙΑ</t>
  </si>
  <si>
    <t xml:space="preserve">25085/26-08-2020</t>
  </si>
  <si>
    <t xml:space="preserve">24722/24-08-2020</t>
  </si>
  <si>
    <t xml:space="preserve">ΖΩΓΡΑΦΙΑ</t>
  </si>
  <si>
    <t xml:space="preserve">24992/25-08-2020</t>
  </si>
  <si>
    <t xml:space="preserve">25077/26-08-2020</t>
  </si>
  <si>
    <t xml:space="preserve">ΚΙΜΟΥΛΙΑΤΗΣ</t>
  </si>
  <si>
    <t xml:space="preserve">24660/24-08-2020</t>
  </si>
  <si>
    <t xml:space="preserve">ΚΙΟΥΣΗ</t>
  </si>
  <si>
    <t xml:space="preserve">24943/25-08-2020</t>
  </si>
  <si>
    <t xml:space="preserve">ΚΟΜΝΗΝΟΥ</t>
  </si>
  <si>
    <t xml:space="preserve">24853/25-08-2020</t>
  </si>
  <si>
    <t xml:space="preserve">ΚΟΝΤΙΖΑ</t>
  </si>
  <si>
    <t xml:space="preserve">ΙΟΥΛΙΑ</t>
  </si>
  <si>
    <t xml:space="preserve">24935/25-08-2020</t>
  </si>
  <si>
    <t xml:space="preserve">ΚΟΤΤΑΡΑ</t>
  </si>
  <si>
    <t xml:space="preserve">25082/26-08-2020</t>
  </si>
  <si>
    <t xml:space="preserve">ΚΡΗΤΙΚΟΥ</t>
  </si>
  <si>
    <t xml:space="preserve">25081/26-08-2020</t>
  </si>
  <si>
    <t xml:space="preserve">ΚΥΡΙΑΖΑΤΗ</t>
  </si>
  <si>
    <t xml:space="preserve">ΣΤΑΜΑΤΟΥΛΑ</t>
  </si>
  <si>
    <t xml:space="preserve">ΛΩΛΗΣ</t>
  </si>
  <si>
    <t xml:space="preserve">24491/24-08-2020</t>
  </si>
  <si>
    <t xml:space="preserve">ΜΟΥΡΤΙΚΑ</t>
  </si>
  <si>
    <t xml:space="preserve">24440/24-08-2020</t>
  </si>
  <si>
    <t xml:space="preserve">ΜΠΑΡΑΚΟΥ</t>
  </si>
  <si>
    <t xml:space="preserve">24993/25-08-2020</t>
  </si>
  <si>
    <t xml:space="preserve">ΜΠΑΡΣΑΚΗ</t>
  </si>
  <si>
    <t xml:space="preserve">24879/25-08-2020</t>
  </si>
  <si>
    <t xml:space="preserve">ΜΠΛΕΤΣΑ</t>
  </si>
  <si>
    <t xml:space="preserve">ΜΑΤΘΙΛΔΗ</t>
  </si>
  <si>
    <t xml:space="preserve">24715/24-08-2020</t>
  </si>
  <si>
    <t xml:space="preserve">ΜΠΟΥΡΟΥ</t>
  </si>
  <si>
    <t xml:space="preserve">25029/25-08-2020</t>
  </si>
  <si>
    <t xml:space="preserve">ΜΠΡΑΓΑΚΗ</t>
  </si>
  <si>
    <t xml:space="preserve">24958/25-08-2020</t>
  </si>
  <si>
    <t xml:space="preserve">ΜΥΣΤΡΙΩΤΗ</t>
  </si>
  <si>
    <t xml:space="preserve">24900/25-08-2020</t>
  </si>
  <si>
    <t xml:space="preserve">ΜΩΥΣΙΑΔΟΥ</t>
  </si>
  <si>
    <t xml:space="preserve">ΣΟΦΙΑ-ΝΑΥΣΙΚΑ</t>
  </si>
  <si>
    <t xml:space="preserve">24522/24-08-2020</t>
  </si>
  <si>
    <t xml:space="preserve">ΞΕΦΤΕΡΑΚΗ</t>
  </si>
  <si>
    <t xml:space="preserve">24509/24-08-2020</t>
  </si>
  <si>
    <t xml:space="preserve">ΠΑΠΙΛΑ</t>
  </si>
  <si>
    <t xml:space="preserve">25067/26-08-2020</t>
  </si>
  <si>
    <t xml:space="preserve">ΠΡΕΝΤΖΑ</t>
  </si>
  <si>
    <t xml:space="preserve">ΧΡΥΣΗ</t>
  </si>
  <si>
    <t xml:space="preserve">ΑΡΙΣΤΟΤΕΛΗΣ</t>
  </si>
  <si>
    <t xml:space="preserve">24654/24-08-2020</t>
  </si>
  <si>
    <t xml:space="preserve">ΣΑΒΒΙΔΟΥ</t>
  </si>
  <si>
    <t xml:space="preserve">ΘΕΟΠΙΣΤΗ</t>
  </si>
  <si>
    <t xml:space="preserve">24417/21-08-2020</t>
  </si>
  <si>
    <t xml:space="preserve">ΣΑΛΕΜΗ</t>
  </si>
  <si>
    <t xml:space="preserve">ΚΛΕΟΠΑΤΡΑ</t>
  </si>
  <si>
    <t xml:space="preserve">24506/24-08-2020</t>
  </si>
  <si>
    <t xml:space="preserve">ΣΟΥΛΤΑΝΟΥ</t>
  </si>
  <si>
    <t xml:space="preserve">25003/25-08-2020</t>
  </si>
  <si>
    <t xml:space="preserve">24532/24-08-2020</t>
  </si>
  <si>
    <t xml:space="preserve">ΣΦΥΡΛΑ</t>
  </si>
  <si>
    <t xml:space="preserve">ΒΕΛΙΣΣΑΡΙΟΣ</t>
  </si>
  <si>
    <t xml:space="preserve">24645/24-08-2020</t>
  </si>
  <si>
    <t xml:space="preserve">ΤΣΙΒΟΥ</t>
  </si>
  <si>
    <t xml:space="preserve">ΒΑΪΤΣΑ</t>
  </si>
  <si>
    <t xml:space="preserve">24967/25-08-2020</t>
  </si>
  <si>
    <t xml:space="preserve">ΦΕΚΑ</t>
  </si>
  <si>
    <t xml:space="preserve">24653/24-08-2020</t>
  </si>
  <si>
    <t xml:space="preserve">ΦΙΦΑ</t>
  </si>
  <si>
    <t xml:space="preserve">24360/21-08-2020</t>
  </si>
  <si>
    <t xml:space="preserve">ΦΡΑΓΚΙΑΔΑΚΗ</t>
  </si>
  <si>
    <t xml:space="preserve">24460/24-08-2020</t>
  </si>
  <si>
    <t xml:space="preserve">ΦΩΤΙΑΔΗ</t>
  </si>
  <si>
    <t xml:space="preserve">24598/24-08-2020</t>
  </si>
  <si>
    <t xml:space="preserve">ΧΑΪΝΑ</t>
  </si>
  <si>
    <t xml:space="preserve">24986/25-08-2020</t>
  </si>
  <si>
    <t xml:space="preserve">ΧΑΡΑΤΣΗ</t>
  </si>
  <si>
    <t xml:space="preserve">ΒΙΟΛΕΤΤΑ</t>
  </si>
  <si>
    <t xml:space="preserve">24479/24-08-2020</t>
  </si>
  <si>
    <t xml:space="preserve">ΧΑΤΖΗΚΑΡΑΣ</t>
  </si>
  <si>
    <t xml:space="preserve">24582/24-08-2020</t>
  </si>
  <si>
    <t xml:space="preserve">ΧΡΥΣΟΒΙΤΣΙΑΝΟΥ</t>
  </si>
  <si>
    <t xml:space="preserve">24647/24-08-2020</t>
  </si>
  <si>
    <t xml:space="preserve">24470/24-08-2020</t>
  </si>
  <si>
    <t xml:space="preserve">ΒΟΥΓΙΟΥΚΑ</t>
  </si>
  <si>
    <t xml:space="preserve">24493/24-08-2020</t>
  </si>
  <si>
    <t xml:space="preserve">24599/24-08-2020</t>
  </si>
  <si>
    <t xml:space="preserve">ΕΥΑΓΓΕΛΙΝΟΥ</t>
  </si>
  <si>
    <t xml:space="preserve">24997/25-08-2020</t>
  </si>
  <si>
    <t xml:space="preserve">ΚΑΜΑΡΙΩΤΗ</t>
  </si>
  <si>
    <t xml:space="preserve">24941/25-08-2020</t>
  </si>
  <si>
    <t xml:space="preserve">ΚΑΝΑΡΑ</t>
  </si>
  <si>
    <t xml:space="preserve">24497/24-08-2020</t>
  </si>
  <si>
    <t xml:space="preserve">24485/24-08-2020</t>
  </si>
  <si>
    <t xml:space="preserve">ΛΕΙΒΑΔΙΤΟΥ</t>
  </si>
  <si>
    <t xml:space="preserve">ΕΥΓΕΝΙΑ</t>
  </si>
  <si>
    <t xml:space="preserve">24473/24-08-2020</t>
  </si>
  <si>
    <t xml:space="preserve">ΜΠΡΟΥΖΗ</t>
  </si>
  <si>
    <t xml:space="preserve">24519/24-08-2020</t>
  </si>
  <si>
    <t xml:space="preserve">ΣΑΜΑΡΤΖΗ</t>
  </si>
  <si>
    <t xml:space="preserve">24574/24-08-2020</t>
  </si>
  <si>
    <t xml:space="preserve">ΣΑΡΗΓΙΑΝΝΗ</t>
  </si>
  <si>
    <t xml:space="preserve">24393/21-08-2020</t>
  </si>
  <si>
    <t xml:space="preserve">24612/24-08-2020</t>
  </si>
  <si>
    <t xml:space="preserve">ΤΣΟΤΖΟΛΑ</t>
  </si>
  <si>
    <t xml:space="preserve">24881/25-08-2020</t>
  </si>
  <si>
    <t xml:space="preserve">ΕΥΣΤΡΑΤΙΑ</t>
  </si>
  <si>
    <t xml:space="preserve">24937/25-08-2020</t>
  </si>
  <si>
    <t xml:space="preserve">ΦΡΑΤΖΕΣΚΟΥ</t>
  </si>
  <si>
    <t xml:space="preserve">24867/25-08-2020</t>
  </si>
  <si>
    <t xml:space="preserve">ΓΑΛΑΝΗ</t>
  </si>
  <si>
    <t xml:space="preserve">ΧΡΥΣΟΣΤΟΜΟΣ</t>
  </si>
  <si>
    <t xml:space="preserve">24472/24-08-2020</t>
  </si>
  <si>
    <t xml:space="preserve">ΓΙΑΝΝΑΔΑΚΗ</t>
  </si>
  <si>
    <t xml:space="preserve">25014/25-08-2020</t>
  </si>
  <si>
    <t xml:space="preserve">25075/26-08-2020</t>
  </si>
  <si>
    <t xml:space="preserve">ΕΥΤΕΡΠΗ</t>
  </si>
  <si>
    <t xml:space="preserve">24961/25-08-2020</t>
  </si>
  <si>
    <t xml:space="preserve">ΚΑΡΑΝΤΑΚΗ</t>
  </si>
  <si>
    <t xml:space="preserve">25084/26-08-2020</t>
  </si>
  <si>
    <t xml:space="preserve">ΚΕΛΕΠΟΥΡΗ</t>
  </si>
  <si>
    <t xml:space="preserve">25053/25-08-2020</t>
  </si>
  <si>
    <t xml:space="preserve">ΚΟΥΤΣΟΒΑΣΙΛΗ</t>
  </si>
  <si>
    <t xml:space="preserve">24427/21-08-2020</t>
  </si>
  <si>
    <t xml:space="preserve">ΛΑΠΠΑ</t>
  </si>
  <si>
    <t xml:space="preserve">24386/21-08-2020</t>
  </si>
  <si>
    <t xml:space="preserve">ΜΑΚΑΝΤΑΣΗ</t>
  </si>
  <si>
    <t xml:space="preserve">24681/24-08-2020</t>
  </si>
  <si>
    <t xml:space="preserve">ΟΙΚΟΝΟΜΟΥ</t>
  </si>
  <si>
    <t xml:space="preserve">ΓΙΩΤΑ</t>
  </si>
  <si>
    <t xml:space="preserve">24394/21-08-2020</t>
  </si>
  <si>
    <t xml:space="preserve">ΒΡΕΤΤΟΥ</t>
  </si>
  <si>
    <t xml:space="preserve">ΑΡΓΥΡΟΥΛΑ</t>
  </si>
  <si>
    <t xml:space="preserve">25069/26-08-2020</t>
  </si>
  <si>
    <t xml:space="preserve">ΑΛΕΞΟΠΟΥΛΟΥ</t>
  </si>
  <si>
    <t xml:space="preserve">ΕΡΜΙΟΝΗ</t>
  </si>
  <si>
    <t xml:space="preserve">24463/24-08-2020</t>
  </si>
  <si>
    <t xml:space="preserve">ΑΝΔΡΙΑΝΟΠΟΥΛΟΥ</t>
  </si>
  <si>
    <t xml:space="preserve">24518/24-08-2020</t>
  </si>
  <si>
    <t xml:space="preserve">ΒΑΓΓΕΛΗ</t>
  </si>
  <si>
    <t xml:space="preserve">ΜΑΡΚΟΣ</t>
  </si>
  <si>
    <t xml:space="preserve">25070/26-08-2020</t>
  </si>
  <si>
    <t xml:space="preserve">ΓΕΡΑΝΤΩΝΗ</t>
  </si>
  <si>
    <t xml:space="preserve">ΠΑΡΑΣΚΕΥΗ-ΧΡΙΣΤΙΝΑ</t>
  </si>
  <si>
    <t xml:space="preserve">24951/25-08-2020</t>
  </si>
  <si>
    <t xml:space="preserve">ΓΕΡΟΝΤΑΚΗ</t>
  </si>
  <si>
    <t xml:space="preserve">24515/24-08-2020</t>
  </si>
  <si>
    <t xml:space="preserve">24899/25-08-2020</t>
  </si>
  <si>
    <t xml:space="preserve">ΓΟΥΝΑΡΟΠΟΥΛΟΥ</t>
  </si>
  <si>
    <t xml:space="preserve">24891/25-08-2020</t>
  </si>
  <si>
    <t xml:space="preserve">ΔΑΝΕΛΗ</t>
  </si>
  <si>
    <t xml:space="preserve">24589/24-08-2020</t>
  </si>
  <si>
    <t xml:space="preserve">ΖΟΥΤΣΟΥ</t>
  </si>
  <si>
    <t xml:space="preserve">ΖΩΗ</t>
  </si>
  <si>
    <t xml:space="preserve">24874/25-08-2020</t>
  </si>
  <si>
    <t xml:space="preserve">ΘΕΟΔΩΡΟΥ-ΠΑΡΘΕΝΗ</t>
  </si>
  <si>
    <t xml:space="preserve">24923/25-08-2020</t>
  </si>
  <si>
    <t xml:space="preserve">ΚΟΚΟΡΙΚΟΥ</t>
  </si>
  <si>
    <t xml:space="preserve">25021/25-08-2020</t>
  </si>
  <si>
    <t xml:space="preserve">ΚΟΥΡΜΟΥΤΑ</t>
  </si>
  <si>
    <t xml:space="preserve">24995/25-08-2020</t>
  </si>
  <si>
    <t xml:space="preserve">ΛΑΖΟΥ</t>
  </si>
  <si>
    <t xml:space="preserve">24477/24-08-2020</t>
  </si>
  <si>
    <t xml:space="preserve">ΜΕΡΓΟΥΠΗ</t>
  </si>
  <si>
    <t xml:space="preserve">24520/24-08-2020</t>
  </si>
  <si>
    <t xml:space="preserve">ΝΙΚΟΛΑΟΥ</t>
  </si>
  <si>
    <t xml:space="preserve">24399/21-08-2020</t>
  </si>
  <si>
    <t xml:space="preserve">ΜΑΡΙΝΟΣ</t>
  </si>
  <si>
    <t xml:space="preserve">24400/21-08-2020</t>
  </si>
  <si>
    <t xml:space="preserve">24944/25-08-2020</t>
  </si>
  <si>
    <t xml:space="preserve">25024/25-08-2020</t>
  </si>
  <si>
    <t xml:space="preserve">ΟΡΦΑΝΟΣ</t>
  </si>
  <si>
    <t xml:space="preserve">24405/21-08-2020</t>
  </si>
  <si>
    <t xml:space="preserve">ΠΛΑΤΗ</t>
  </si>
  <si>
    <t xml:space="preserve">25016/25-08-2020</t>
  </si>
  <si>
    <t xml:space="preserve">ΣΤΑΜΟΥ</t>
  </si>
  <si>
    <t xml:space="preserve">ΖΗΣΙΜΟΣ</t>
  </si>
  <si>
    <t xml:space="preserve">24338/21-08-2020</t>
  </si>
  <si>
    <t xml:space="preserve">ΣΤΑΜΟΥ-ΣΙΑΦΕΚΟΥ</t>
  </si>
  <si>
    <t xml:space="preserve">24980/25-08-2020</t>
  </si>
  <si>
    <t xml:space="preserve">ΣΥΡΟΓΙΑΝΝΗ</t>
  </si>
  <si>
    <t xml:space="preserve">ΑΡΙΣΤΕΙΔΗΣ</t>
  </si>
  <si>
    <t xml:space="preserve">24720/24-08-2020</t>
  </si>
  <si>
    <t xml:space="preserve">ΤΕΡΤΙΠΗ</t>
  </si>
  <si>
    <t xml:space="preserve">24657/24-08-2020</t>
  </si>
  <si>
    <t xml:space="preserve">ΤΟΥΛΟΥΜΗ</t>
  </si>
  <si>
    <t xml:space="preserve">ΑΝΝΑ-ΕΙΡΗΝΗ</t>
  </si>
  <si>
    <t xml:space="preserve">24602/24-08-2020</t>
  </si>
  <si>
    <t xml:space="preserve">24876/25-08-2020</t>
  </si>
  <si>
    <t xml:space="preserve">ΚΟΥΚΑ</t>
  </si>
  <si>
    <t xml:space="preserve">25001/25-08-2020</t>
  </si>
  <si>
    <t xml:space="preserve">ΜΑΣΟΥΡΗ</t>
  </si>
  <si>
    <t xml:space="preserve">24704/24-08-2020</t>
  </si>
  <si>
    <t xml:space="preserve">ΣΤΥΛΙΑΝΙΔΟΥ</t>
  </si>
  <si>
    <t xml:space="preserve">24342/21-08-2020</t>
  </si>
  <si>
    <t xml:space="preserve">Έως και 50 ετών </t>
  </si>
  <si>
    <t xml:space="preserve">50%-59%</t>
  </si>
  <si>
    <t xml:space="preserve">Άνω των 50 ετών </t>
  </si>
  <si>
    <t xml:space="preserve">60%-66%</t>
  </si>
  <si>
    <t xml:space="preserve">67%-69%</t>
  </si>
  <si>
    <t xml:space="preserve">70%-100%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</si>
</sst>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@"/>
    <numFmt numFmtId="167" formatCode="0"/>
    <numFmt numFmtId="168" formatCode="General"/>
  </numFmts>
  <fonts count="44">
    <font>
      <sz val="10"/>
      <color rgb="FF000000"/>
      <name val="Arial Greek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0"/>
      <charset val="161"/>
    </font>
    <font>
      <sz val="11"/>
      <color rgb="FF000000"/>
      <name val="Calibri"/>
      <family val="2"/>
      <charset val="161"/>
    </font>
    <font>
      <sz val="11"/>
      <color rgb="FFFFFFCC"/>
      <name val="Calibri"/>
      <family val="0"/>
      <charset val="161"/>
    </font>
    <font>
      <sz val="11"/>
      <color rgb="FFFFFFFF"/>
      <name val="Calibri"/>
      <family val="2"/>
      <charset val="161"/>
    </font>
    <font>
      <b val="true"/>
      <sz val="11"/>
      <color rgb="FFFF9900"/>
      <name val="Calibri"/>
      <family val="0"/>
      <charset val="161"/>
    </font>
    <font>
      <i val="true"/>
      <sz val="11"/>
      <color rgb="FF808080"/>
      <name val="Calibri"/>
      <family val="0"/>
      <charset val="161"/>
    </font>
    <font>
      <sz val="11"/>
      <color rgb="FF008000"/>
      <name val="Calibri"/>
      <family val="0"/>
      <charset val="161"/>
    </font>
    <font>
      <b val="true"/>
      <sz val="15"/>
      <color rgb="FF333399"/>
      <name val="Calibri"/>
      <family val="0"/>
      <charset val="161"/>
    </font>
    <font>
      <b val="true"/>
      <sz val="13"/>
      <color rgb="FF333399"/>
      <name val="Calibri"/>
      <family val="0"/>
      <charset val="161"/>
    </font>
    <font>
      <b val="true"/>
      <sz val="11"/>
      <color rgb="FF333399"/>
      <name val="Calibri"/>
      <family val="0"/>
      <charset val="161"/>
    </font>
    <font>
      <sz val="11"/>
      <color rgb="FFFF9900"/>
      <name val="Calibri"/>
      <family val="0"/>
      <charset val="161"/>
    </font>
    <font>
      <b val="true"/>
      <sz val="11"/>
      <color rgb="FF333333"/>
      <name val="Calibri"/>
      <family val="0"/>
      <charset val="161"/>
    </font>
    <font>
      <b val="true"/>
      <sz val="18"/>
      <color rgb="FF333399"/>
      <name val="Cambria"/>
      <family val="0"/>
      <charset val="161"/>
    </font>
    <font>
      <b val="true"/>
      <sz val="11"/>
      <color rgb="FFFFFFFF"/>
      <name val="Calibri"/>
      <family val="2"/>
      <charset val="161"/>
    </font>
    <font>
      <b val="true"/>
      <sz val="11"/>
      <color rgb="FF333333"/>
      <name val="Calibri"/>
      <family val="2"/>
      <charset val="161"/>
    </font>
    <font>
      <b val="true"/>
      <i val="true"/>
      <u val="single"/>
      <sz val="10"/>
      <color rgb="FF000000"/>
      <name val="Arial Greek"/>
      <family val="0"/>
      <charset val="161"/>
    </font>
    <font>
      <sz val="11"/>
      <color rgb="FF333399"/>
      <name val="Calibri"/>
      <family val="2"/>
      <charset val="161"/>
    </font>
    <font>
      <i val="true"/>
      <sz val="11"/>
      <color rgb="FF808080"/>
      <name val="Calibri"/>
      <family val="2"/>
      <charset val="161"/>
    </font>
    <font>
      <b val="true"/>
      <i val="true"/>
      <sz val="16"/>
      <color rgb="FF000000"/>
      <name val="Arial Greek"/>
      <family val="0"/>
      <charset val="161"/>
    </font>
    <font>
      <b val="true"/>
      <sz val="15"/>
      <color rgb="FF333399"/>
      <name val="Calibri"/>
      <family val="2"/>
      <charset val="161"/>
    </font>
    <font>
      <b val="true"/>
      <sz val="13"/>
      <color rgb="FF333399"/>
      <name val="Calibri"/>
      <family val="2"/>
      <charset val="161"/>
    </font>
    <font>
      <b val="true"/>
      <sz val="11"/>
      <color rgb="FF333399"/>
      <name val="Calibri"/>
      <family val="2"/>
      <charset val="161"/>
    </font>
    <font>
      <sz val="11"/>
      <color rgb="FF800080"/>
      <name val="Calibri"/>
      <family val="2"/>
      <charset val="161"/>
    </font>
    <font>
      <sz val="11"/>
      <color rgb="FF008000"/>
      <name val="Calibri"/>
      <family val="2"/>
      <charset val="161"/>
    </font>
    <font>
      <sz val="11"/>
      <color rgb="FF9933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FF9900"/>
      <name val="Calibri"/>
      <family val="2"/>
      <charset val="161"/>
    </font>
    <font>
      <b val="true"/>
      <sz val="11"/>
      <color rgb="FF000000"/>
      <name val="Calibri"/>
      <family val="2"/>
      <charset val="161"/>
    </font>
    <font>
      <b val="true"/>
      <sz val="18"/>
      <color rgb="FF333399"/>
      <name val="Cambria"/>
      <family val="2"/>
      <charset val="161"/>
    </font>
    <font>
      <b val="true"/>
      <sz val="11"/>
      <color rgb="FFFF9900"/>
      <name val="Calibri"/>
      <family val="2"/>
      <charset val="161"/>
    </font>
    <font>
      <sz val="10"/>
      <color rgb="FF000000"/>
      <name val="Calibri"/>
      <family val="0"/>
      <charset val="161"/>
    </font>
    <font>
      <sz val="8"/>
      <color rgb="FF000000"/>
      <name val="Calibri"/>
      <family val="2"/>
      <charset val="161"/>
    </font>
    <font>
      <b val="true"/>
      <sz val="8"/>
      <color rgb="FF3366FF"/>
      <name val="Calibri"/>
      <family val="0"/>
      <charset val="161"/>
    </font>
    <font>
      <b val="true"/>
      <sz val="8"/>
      <color rgb="FF000000"/>
      <name val="Calibri"/>
      <family val="0"/>
      <charset val="161"/>
    </font>
    <font>
      <sz val="8"/>
      <color rgb="FF000000"/>
      <name val="Calibri"/>
      <family val="0"/>
      <charset val="161"/>
    </font>
    <font>
      <b val="true"/>
      <sz val="8"/>
      <color rgb="FFFF0000"/>
      <name val="Calibri"/>
      <family val="0"/>
      <charset val="161"/>
    </font>
    <font>
      <b val="true"/>
      <sz val="8"/>
      <color rgb="FF0000FF"/>
      <name val="Calibri"/>
      <family val="0"/>
      <charset val="161"/>
    </font>
    <font>
      <b val="true"/>
      <sz val="8"/>
      <color rgb="FF000000"/>
      <name val="Calibri"/>
      <family val="2"/>
      <charset val="161"/>
    </font>
    <font>
      <b val="true"/>
      <sz val="10"/>
      <color rgb="FFFF0000"/>
      <name val="Calibri"/>
      <family val="0"/>
      <charset val="161"/>
    </font>
    <font>
      <sz val="8"/>
      <name val="Calibri"/>
      <family val="2"/>
      <charset val="16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00FFFF"/>
        <bgColor rgb="FF00FFFF"/>
      </patternFill>
    </fill>
    <fill>
      <patternFill patternType="solid">
        <fgColor rgb="FF993300"/>
        <bgColor rgb="FF993366"/>
      </patternFill>
    </fill>
    <fill>
      <patternFill patternType="solid">
        <fgColor rgb="FFFFCC00"/>
        <bgColor rgb="FFFFFF00"/>
      </patternFill>
    </fill>
    <fill>
      <patternFill patternType="solid">
        <fgColor rgb="FF00CCFF"/>
        <bgColor rgb="FF33CC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</borders>
  <cellStyleXfs count="10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5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7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3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7" borderId="0" applyFont="true" applyBorder="false" applyAlignment="false" applyProtection="false"/>
    <xf numFmtId="164" fontId="7" fillId="8" borderId="0" applyFont="true" applyBorder="false" applyAlignment="false" applyProtection="false"/>
    <xf numFmtId="164" fontId="7" fillId="6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1" borderId="0" applyFont="true" applyBorder="false" applyAlignment="false" applyProtection="false"/>
    <xf numFmtId="164" fontId="6" fillId="12" borderId="0" applyFont="true" applyBorder="false" applyAlignment="false" applyProtection="false"/>
    <xf numFmtId="164" fontId="6" fillId="1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4" borderId="0" applyFont="true" applyBorder="false" applyAlignment="false" applyProtection="false"/>
    <xf numFmtId="164" fontId="8" fillId="2" borderId="1" applyFont="true" applyBorder="true" applyAlignment="false" applyProtection="false"/>
    <xf numFmtId="164" fontId="9" fillId="0" borderId="0" applyFont="true" applyBorder="false" applyAlignment="false" applyProtection="false"/>
    <xf numFmtId="164" fontId="10" fillId="15" borderId="0" applyFont="true" applyBorder="false" applyAlignment="false" applyProtection="false"/>
    <xf numFmtId="164" fontId="11" fillId="0" borderId="2" applyFont="true" applyBorder="true" applyAlignment="false" applyProtection="false"/>
    <xf numFmtId="164" fontId="12" fillId="0" borderId="3" applyFont="true" applyBorder="true" applyAlignment="false" applyProtection="false"/>
    <xf numFmtId="164" fontId="13" fillId="0" borderId="4" applyFont="true" applyBorder="true" applyAlignment="false" applyProtection="false"/>
    <xf numFmtId="164" fontId="13" fillId="0" borderId="0" applyFont="true" applyBorder="false" applyAlignment="false" applyProtection="false"/>
    <xf numFmtId="164" fontId="14" fillId="0" borderId="5" applyFont="true" applyBorder="true" applyAlignment="false" applyProtection="false"/>
    <xf numFmtId="164" fontId="0" fillId="4" borderId="6" applyFont="true" applyBorder="true" applyAlignment="false" applyProtection="false"/>
    <xf numFmtId="164" fontId="15" fillId="2" borderId="7" applyFont="true" applyBorder="true" applyAlignment="false" applyProtection="false"/>
    <xf numFmtId="164" fontId="16" fillId="0" borderId="0" applyFont="true" applyBorder="false" applyAlignment="false" applyProtection="false"/>
    <xf numFmtId="164" fontId="17" fillId="16" borderId="8" applyFont="true" applyBorder="true" applyAlignment="false" applyProtection="false"/>
    <xf numFmtId="164" fontId="7" fillId="10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2" borderId="0" applyFont="true" applyBorder="false" applyAlignment="false" applyProtection="false"/>
    <xf numFmtId="164" fontId="7" fillId="13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14" borderId="0" applyFont="true" applyBorder="false" applyAlignment="false" applyProtection="false"/>
    <xf numFmtId="164" fontId="18" fillId="2" borderId="7" applyFont="true" applyBorder="true" applyAlignment="false" applyProtection="false"/>
    <xf numFmtId="164" fontId="19" fillId="0" borderId="0" applyFont="true" applyBorder="false" applyAlignment="false" applyProtection="false"/>
    <xf numFmtId="165" fontId="19" fillId="0" borderId="0" applyFont="true" applyBorder="false" applyAlignment="false" applyProtection="false"/>
    <xf numFmtId="164" fontId="20" fillId="3" borderId="1" applyFont="true" applyBorder="true" applyAlignment="false" applyProtection="false"/>
    <xf numFmtId="164" fontId="21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center" vertical="bottom" textRotation="0" wrapText="false" indent="0" shrinkToFit="false"/>
    </xf>
    <xf numFmtId="164" fontId="23" fillId="0" borderId="2" applyFont="true" applyBorder="true" applyAlignment="false" applyProtection="false"/>
    <xf numFmtId="164" fontId="24" fillId="0" borderId="3" applyFont="true" applyBorder="true" applyAlignment="false" applyProtection="false"/>
    <xf numFmtId="164" fontId="25" fillId="0" borderId="4" applyFont="true" applyBorder="true" applyAlignment="false" applyProtection="false"/>
    <xf numFmtId="164" fontId="25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center" vertical="bottom" textRotation="90" wrapText="false" indent="0" shrinkToFit="false"/>
    </xf>
    <xf numFmtId="164" fontId="26" fillId="17" borderId="0" applyFont="true" applyBorder="false" applyAlignment="false" applyProtection="false"/>
    <xf numFmtId="164" fontId="27" fillId="15" borderId="0" applyFont="true" applyBorder="false" applyAlignment="false" applyProtection="false"/>
    <xf numFmtId="164" fontId="28" fillId="8" borderId="0" applyFont="true" applyBorder="false" applyAlignment="false" applyProtection="false"/>
    <xf numFmtId="164" fontId="29" fillId="0" borderId="0" applyFont="true" applyBorder="false" applyAlignment="false" applyProtection="false"/>
    <xf numFmtId="164" fontId="0" fillId="4" borderId="6" applyFont="true" applyBorder="true" applyAlignment="false" applyProtection="false"/>
    <xf numFmtId="164" fontId="30" fillId="0" borderId="5" applyFont="true" applyBorder="true" applyAlignment="false" applyProtection="false"/>
    <xf numFmtId="164" fontId="31" fillId="0" borderId="9" applyFont="true" applyBorder="true" applyAlignment="false" applyProtection="false"/>
    <xf numFmtId="164" fontId="32" fillId="0" borderId="0" applyFont="true" applyBorder="false" applyAlignment="false" applyProtection="false"/>
    <xf numFmtId="164" fontId="33" fillId="2" borderId="1" applyFont="true" applyBorder="tru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5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15" borderId="10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37" fillId="15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1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15" borderId="10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35" fillId="3" borderId="10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39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37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7" fontId="37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37" fillId="15" borderId="10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41" fillId="3" borderId="10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42" fillId="15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3" fillId="0" borderId="1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35" fillId="1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5" fillId="18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5" fillId="0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35" fillId="0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3" fillId="18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3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35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3" fillId="0" borderId="1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4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3" fillId="0" borderId="13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5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19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1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6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1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8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Έμφαση1" xfId="26"/>
    <cellStyle name="20% - Έμφαση2" xfId="27"/>
    <cellStyle name="20% - Έμφαση3" xfId="28"/>
    <cellStyle name="20% - Έμφαση4" xfId="29"/>
    <cellStyle name="20% - Έμφαση5" xfId="30"/>
    <cellStyle name="20% - Έμφαση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Έμφαση1" xfId="38"/>
    <cellStyle name="40% - Έμφαση2" xfId="39"/>
    <cellStyle name="40% - Έμφαση3" xfId="40"/>
    <cellStyle name="40% - Έμφαση4" xfId="41"/>
    <cellStyle name="40% - Έμφαση5" xfId="42"/>
    <cellStyle name="40% - Έμφαση6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Έμφαση1" xfId="50"/>
    <cellStyle name="60% - Έμφαση2" xfId="51"/>
    <cellStyle name="60% - Έμφαση3" xfId="52"/>
    <cellStyle name="60% - Έμφαση4" xfId="53"/>
    <cellStyle name="60% - Έμφαση5" xfId="54"/>
    <cellStyle name="60% - Έμφαση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Calculation" xfId="62"/>
    <cellStyle name="Explanatory Text" xfId="63"/>
    <cellStyle name="Good 1" xfId="64"/>
    <cellStyle name="Heading 1 1" xfId="65"/>
    <cellStyle name="Heading 2 1" xfId="66"/>
    <cellStyle name="Heading 3" xfId="67"/>
    <cellStyle name="Heading 4" xfId="68"/>
    <cellStyle name="Linked Cell" xfId="69"/>
    <cellStyle name="Note 1" xfId="70"/>
    <cellStyle name="Output" xfId="71"/>
    <cellStyle name="Title" xfId="72"/>
    <cellStyle name="Έλεγχος κελιού" xfId="73"/>
    <cellStyle name="Έμφαση1" xfId="74"/>
    <cellStyle name="Έμφαση2" xfId="75"/>
    <cellStyle name="Έμφαση3" xfId="76"/>
    <cellStyle name="Έμφαση4" xfId="77"/>
    <cellStyle name="Έμφαση5" xfId="78"/>
    <cellStyle name="Έμφαση6" xfId="79"/>
    <cellStyle name="Έξοδος" xfId="80"/>
    <cellStyle name="Αποτέλεσμα" xfId="81"/>
    <cellStyle name="Αποτέλεσμα2" xfId="82"/>
    <cellStyle name="Εισαγωγή" xfId="83"/>
    <cellStyle name="Επεξηγηματικό κείμενο" xfId="84"/>
    <cellStyle name="Επικεφαλίδα" xfId="85"/>
    <cellStyle name="Επικεφαλίδα 1" xfId="86"/>
    <cellStyle name="Επικεφαλίδα 2" xfId="87"/>
    <cellStyle name="Επικεφαλίδα 3" xfId="88"/>
    <cellStyle name="Επικεφαλίδα 4" xfId="89"/>
    <cellStyle name="Επικεφαλίδα1" xfId="90"/>
    <cellStyle name="Κακό" xfId="91"/>
    <cellStyle name="Καλό" xfId="92"/>
    <cellStyle name="Ουδέτερο" xfId="93"/>
    <cellStyle name="Προειδοποιητικό κείμενο" xfId="94"/>
    <cellStyle name="Σημείωση" xfId="95"/>
    <cellStyle name="Συνδεδεμένο κελί" xfId="96"/>
    <cellStyle name="Σύνολο" xfId="97"/>
    <cellStyle name="Τίτλος" xfId="98"/>
    <cellStyle name="Υπολογισμός" xfId="9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H498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pane xSplit="0" ySplit="3" topLeftCell="A4" activePane="bottomLeft" state="frozen"/>
      <selection pane="topLeft" activeCell="A1" activeCellId="0" sqref="A1"/>
      <selection pane="bottomLeft" activeCell="A4" activeCellId="0" sqref="A4"/>
    </sheetView>
  </sheetViews>
  <sheetFormatPr defaultColWidth="11.5625" defaultRowHeight="12.75" zeroHeight="false" outlineLevelRow="0" outlineLevelCol="0"/>
  <cols>
    <col collapsed="false" customWidth="true" hidden="false" outlineLevel="0" max="1" min="1" style="1" width="3.41"/>
    <col collapsed="false" customWidth="true" hidden="false" outlineLevel="0" max="2" min="2" style="1" width="13.27"/>
    <col collapsed="false" customWidth="true" hidden="false" outlineLevel="0" max="3" min="3" style="1" width="11.69"/>
    <col collapsed="false" customWidth="true" hidden="false" outlineLevel="0" max="4" min="4" style="1" width="11.98"/>
    <col collapsed="false" customWidth="true" hidden="false" outlineLevel="0" max="5" min="5" style="1" width="13.27"/>
    <col collapsed="false" customWidth="true" hidden="false" outlineLevel="0" max="6" min="6" style="1" width="3.56"/>
    <col collapsed="false" customWidth="true" hidden="false" outlineLevel="0" max="7" min="7" style="1" width="9.4"/>
    <col collapsed="false" customWidth="true" hidden="false" outlineLevel="0" max="8" min="8" style="1" width="7.27"/>
    <col collapsed="false" customWidth="true" hidden="false" outlineLevel="0" max="10" min="9" style="1" width="5.13"/>
    <col collapsed="false" customWidth="true" hidden="false" outlineLevel="0" max="11" min="11" style="1" width="7.27"/>
    <col collapsed="false" customWidth="true" hidden="false" outlineLevel="0" max="12" min="12" style="1" width="5.13"/>
    <col collapsed="false" customWidth="true" hidden="false" outlineLevel="0" max="13" min="13" style="1" width="3.98"/>
    <col collapsed="false" customWidth="true" hidden="false" outlineLevel="0" max="22" min="14" style="1" width="4.7"/>
    <col collapsed="false" customWidth="true" hidden="false" outlineLevel="0" max="23" min="23" style="2" width="4.7"/>
    <col collapsed="false" customWidth="false" hidden="false" outlineLevel="0" max="24" min="24" style="1" width="11.55"/>
    <col collapsed="false" customWidth="false" hidden="true" outlineLevel="0" max="25" min="25" style="3" width="11.55"/>
    <col collapsed="false" customWidth="true" hidden="true" outlineLevel="0" max="26" min="26" style="3" width="16.83"/>
    <col collapsed="false" customWidth="false" hidden="true" outlineLevel="0" max="29" min="27" style="3" width="11.55"/>
    <col collapsed="false" customWidth="true" hidden="true" outlineLevel="0" max="30" min="30" style="3" width="15.12"/>
    <col collapsed="false" customWidth="false" hidden="true" outlineLevel="0" max="34" min="31" style="3" width="11.55"/>
    <col collapsed="false" customWidth="false" hidden="true" outlineLevel="0" max="35" min="35" style="1" width="11.55"/>
    <col collapsed="false" customWidth="false" hidden="false" outlineLevel="0" max="257" min="36" style="1" width="11.55"/>
  </cols>
  <sheetData>
    <row r="1" customFormat="false" ht="12.75" hidden="false" customHeight="false" outlineLevel="0" collapsed="false">
      <c r="A1" s="4"/>
      <c r="B1" s="4"/>
      <c r="C1" s="4"/>
      <c r="D1" s="4"/>
      <c r="E1" s="4"/>
      <c r="F1" s="5" t="s">
        <v>0</v>
      </c>
      <c r="G1" s="5"/>
      <c r="H1" s="5"/>
      <c r="I1" s="5"/>
      <c r="J1" s="5"/>
      <c r="K1" s="5"/>
      <c r="L1" s="5"/>
      <c r="M1" s="5"/>
      <c r="N1" s="6" t="s">
        <v>1</v>
      </c>
      <c r="O1" s="6"/>
      <c r="P1" s="6"/>
      <c r="Q1" s="6"/>
      <c r="R1" s="6"/>
      <c r="S1" s="6"/>
      <c r="T1" s="6"/>
      <c r="U1" s="6"/>
      <c r="V1" s="7"/>
      <c r="W1" s="8"/>
      <c r="X1" s="9"/>
      <c r="Y1" s="10"/>
      <c r="Z1" s="10"/>
    </row>
    <row r="2" customFormat="false" ht="12.75" hidden="false" customHeight="false" outlineLevel="0" collapsed="false">
      <c r="A2" s="4"/>
      <c r="B2" s="4"/>
      <c r="C2" s="4"/>
      <c r="D2" s="4"/>
      <c r="E2" s="4"/>
      <c r="F2" s="5" t="s">
        <v>2</v>
      </c>
      <c r="G2" s="5" t="s">
        <v>3</v>
      </c>
      <c r="H2" s="5" t="n">
        <v>2</v>
      </c>
      <c r="I2" s="5" t="n">
        <v>3</v>
      </c>
      <c r="J2" s="5" t="n">
        <v>4</v>
      </c>
      <c r="K2" s="5" t="n">
        <v>5</v>
      </c>
      <c r="L2" s="5" t="n">
        <v>6</v>
      </c>
      <c r="M2" s="5" t="n">
        <v>7</v>
      </c>
      <c r="N2" s="6"/>
      <c r="O2" s="6"/>
      <c r="P2" s="6"/>
      <c r="Q2" s="6"/>
      <c r="R2" s="6"/>
      <c r="S2" s="6"/>
      <c r="T2" s="6"/>
      <c r="U2" s="6"/>
      <c r="V2" s="7"/>
      <c r="W2" s="8"/>
      <c r="X2" s="9"/>
      <c r="Y2" s="10"/>
      <c r="Z2" s="10"/>
    </row>
    <row r="3" customFormat="false" ht="116.25" hidden="false" customHeight="true" outlineLevel="0" collapsed="false">
      <c r="A3" s="11" t="s">
        <v>4</v>
      </c>
      <c r="B3" s="11" t="s">
        <v>5</v>
      </c>
      <c r="C3" s="11" t="s">
        <v>6</v>
      </c>
      <c r="D3" s="12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22</v>
      </c>
      <c r="T3" s="13" t="s">
        <v>23</v>
      </c>
      <c r="U3" s="14" t="s">
        <v>24</v>
      </c>
      <c r="V3" s="15" t="s">
        <v>25</v>
      </c>
      <c r="W3" s="16" t="s">
        <v>26</v>
      </c>
      <c r="X3" s="9"/>
    </row>
    <row r="4" customFormat="false" ht="20.1" hidden="false" customHeight="true" outlineLevel="0" collapsed="false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9"/>
    </row>
    <row r="5" customFormat="false" ht="22.5" hidden="false" customHeight="true" outlineLevel="0" collapsed="false">
      <c r="A5" s="2" t="n">
        <v>1</v>
      </c>
      <c r="B5" s="18" t="s">
        <v>28</v>
      </c>
      <c r="C5" s="18" t="s">
        <v>29</v>
      </c>
      <c r="D5" s="18" t="s">
        <v>30</v>
      </c>
      <c r="E5" s="18" t="s">
        <v>31</v>
      </c>
      <c r="F5" s="2" t="n">
        <v>190</v>
      </c>
      <c r="G5" s="2" t="n">
        <v>363</v>
      </c>
      <c r="H5" s="2" t="n">
        <v>0</v>
      </c>
      <c r="I5" s="2" t="n">
        <v>3</v>
      </c>
      <c r="J5" s="2" t="n">
        <v>0</v>
      </c>
      <c r="K5" s="2" t="n">
        <v>0</v>
      </c>
      <c r="L5" s="2" t="n">
        <v>0</v>
      </c>
      <c r="M5" s="2" t="n">
        <v>51</v>
      </c>
      <c r="N5" s="19" t="n">
        <f aca="false">F5*17</f>
        <v>3230</v>
      </c>
      <c r="O5" s="20" t="n">
        <v>3143</v>
      </c>
      <c r="P5" s="19" t="n">
        <f aca="false">IF(H5=$Y$394,$Z$394)+IF(H5=$Y$395,$Z$395)+IF(H5=$Y$396,$Z$396)+IF(H5=$Y$397,$Z$397)+IF(H5=$Y$398,$Z$398)+IF(H5=$Y$399,$Z$399)+IF(H5=$Y$400,$Z$400)+IF(H5=$Y$401,$Z$401)+IF(H5=$Y$402,$Z$402)+IF(H5=$Y$403,$Z$403)+IF(H5=$Y$404,$Z$404)+IF(H5=$Y$405,$Z$405)+IF(H5=$Y$406,$Z$406)+IF(H5=$Y$407,$Z$407)+IF(H5=$Y$408,$Z$408)+IF(H5=$Y$409,$Z$409)+IF(H5=$Y$410,$Z$410)+IF(H5=$Y$411,$Z$411)</f>
        <v>0</v>
      </c>
      <c r="Q5" s="19" t="n">
        <f aca="false">IF(I5=$Y$413,$Z$413)+IF(I5=$Y$414,$Z$414)+IF(I5=$Y$415,$Z$415)+IF(I5=$Y$416,$Z$416)</f>
        <v>15</v>
      </c>
      <c r="R5" s="19" t="n">
        <f aca="false">IF(J5=$Y$418,$Z$418)+IF(J5=$Y$419,$Z$419)+IF(J5=$Y$420,$Z$420)+IF(J5=$Y$421,$Z$421)+IF(J5=$Y$422,$Z$422)+IF(J5=$Y$423,$Z$423)+IF(J5=$Y$393,$Z$393)+IF(J5=$Y$424,$Z$424)+IF(J5=$Y$425,$Z$425)+IF(J5=$Y$426,$Z$426)+IF(J5=$Y$428,$Z$428)+IF(J5=$Y$429,$Z$429)+IF(J5=$Y$430,$Z$430)+IF(J5=$Y$431,$Z$431)+IF(J5=$Y$432,$Z$432)+IF(J5=$Y$433,$Z$433)+IF(J5=$Y$434,$Z$434)+IF(J5=$Y$435,$Z$435)+IF(J5=$Y$436,$Z$436)</f>
        <v>0</v>
      </c>
      <c r="S5" s="19" t="n">
        <f aca="false">K5*10</f>
        <v>0</v>
      </c>
      <c r="T5" s="19" t="n">
        <f aca="false">VLOOKUP(L5,$AG$399:$AH$498,2,1)</f>
        <v>0</v>
      </c>
      <c r="U5" s="19" t="n">
        <f aca="false">VLOOKUP(M5,$AD$398:$AE$497,2,1)</f>
        <v>20</v>
      </c>
      <c r="V5" s="19" t="n">
        <f aca="false">SUM(N5:U5)</f>
        <v>6408</v>
      </c>
      <c r="W5" s="2" t="n">
        <v>1</v>
      </c>
      <c r="X5" s="9"/>
    </row>
    <row r="6" customFormat="false" ht="22.5" hidden="false" customHeight="true" outlineLevel="0" collapsed="false">
      <c r="A6" s="21" t="n">
        <v>2</v>
      </c>
      <c r="B6" s="18" t="s">
        <v>32</v>
      </c>
      <c r="C6" s="18" t="s">
        <v>33</v>
      </c>
      <c r="D6" s="18" t="s">
        <v>34</v>
      </c>
      <c r="E6" s="18" t="s">
        <v>35</v>
      </c>
      <c r="F6" s="2" t="n">
        <v>190</v>
      </c>
      <c r="G6" s="2" t="n">
        <v>183</v>
      </c>
      <c r="H6" s="2" t="n">
        <v>5</v>
      </c>
      <c r="I6" s="2" t="n">
        <v>0</v>
      </c>
      <c r="J6" s="2" t="n">
        <v>0</v>
      </c>
      <c r="K6" s="2" t="n">
        <v>0</v>
      </c>
      <c r="L6" s="2" t="n">
        <v>0</v>
      </c>
      <c r="M6" s="2" t="n">
        <v>57</v>
      </c>
      <c r="N6" s="19" t="n">
        <f aca="false">F6*17</f>
        <v>3230</v>
      </c>
      <c r="O6" s="20" t="n">
        <v>3060</v>
      </c>
      <c r="P6" s="19" t="n">
        <f aca="false">IF(H6=$Y$394,$Z$394)+IF(H6=$Y$395,$Z$395)+IF(H6=$Y$396,$Z$396)+IF(H6=$Y$397,$Z$397)+IF(H6=$Y$398,$Z$398)+IF(H6=$Y$399,$Z$399)+IF(H6=$Y$400,$Z$400)+IF(H6=$Y$401,$Z$401)+IF(H6=$Y$402,$Z$402)+IF(H6=$Y$403,$Z$403)+IF(H6=$Y$404,$Z$404)+IF(H6=$Y$405,$Z$405)+IF(H6=$Y$406,$Z$406)+IF(H6=$Y$407,$Z$407)+IF(H6=$Y$408,$Z$408)+IF(H6=$Y$409,$Z$409)+IF(H6=$Y$410,$Z$410)+IF(H6=$Y$411,$Z$411)</f>
        <v>40</v>
      </c>
      <c r="Q6" s="19" t="n">
        <f aca="false">IF(I6=$Y$413,$Z$413)+IF(I6=$Y$414,$Z$414)+IF(I6=$Y$415,$Z$415)+IF(I6=$Y$416,$Z$416)</f>
        <v>0</v>
      </c>
      <c r="R6" s="19" t="n">
        <f aca="false">IF(J6=$Y$418,$Z$418)+IF(J6=$Y$419,$Z$419)+IF(J6=$Y$420,$Z$420)+IF(J6=$Y$421,$Z$421)+IF(J6=$Y$422,$Z$422)+IF(J6=$Y$423,$Z$423)+IF(J6=$Y$393,$Z$393)+IF(J6=$Y$424,$Z$424)+IF(J6=$Y$425,$Z$425)+IF(J6=$Y$426,$Z$426)+IF(J6=$Y$428,$Z$428)+IF(J6=$Y$429,$Z$429)+IF(J6=$Y$430,$Z$430)+IF(J6=$Y$431,$Z$431)+IF(J6=$Y$432,$Z$432)+IF(J6=$Y$433,$Z$433)+IF(J6=$Y$434,$Z$434)+IF(J6=$Y$435,$Z$435)+IF(J6=$Y$436,$Z$436)</f>
        <v>0</v>
      </c>
      <c r="S6" s="19" t="n">
        <f aca="false">K6*10</f>
        <v>0</v>
      </c>
      <c r="T6" s="19" t="n">
        <f aca="false">VLOOKUP(L6,$AG$399:$AH$498,2,1)</f>
        <v>0</v>
      </c>
      <c r="U6" s="19" t="n">
        <f aca="false">VLOOKUP(M6,$AD$398:$AE$497,2,1)</f>
        <v>20</v>
      </c>
      <c r="V6" s="19" t="n">
        <f aca="false">SUM(N6:U6)</f>
        <v>6350</v>
      </c>
      <c r="W6" s="2" t="n">
        <v>2</v>
      </c>
      <c r="X6" s="9"/>
    </row>
    <row r="7" customFormat="false" ht="22.5" hidden="false" customHeight="true" outlineLevel="0" collapsed="false">
      <c r="A7" s="2" t="n">
        <v>3</v>
      </c>
      <c r="B7" s="18" t="s">
        <v>36</v>
      </c>
      <c r="C7" s="18" t="s">
        <v>37</v>
      </c>
      <c r="D7" s="18" t="s">
        <v>38</v>
      </c>
      <c r="E7" s="18" t="s">
        <v>39</v>
      </c>
      <c r="F7" s="2" t="n">
        <v>180</v>
      </c>
      <c r="G7" s="2" t="n">
        <v>255</v>
      </c>
      <c r="H7" s="2" t="n">
        <v>0</v>
      </c>
      <c r="I7" s="2" t="n">
        <v>0</v>
      </c>
      <c r="J7" s="2" t="n">
        <v>1</v>
      </c>
      <c r="K7" s="2" t="n">
        <v>0</v>
      </c>
      <c r="L7" s="2" t="n">
        <v>0</v>
      </c>
      <c r="M7" s="2" t="n">
        <v>45</v>
      </c>
      <c r="N7" s="19" t="n">
        <f aca="false">F7*17</f>
        <v>3060</v>
      </c>
      <c r="O7" s="20" t="n">
        <v>2550</v>
      </c>
      <c r="P7" s="19" t="n">
        <f aca="false">IF(H7=$Y$394,$Z$394)+IF(H7=$Y$395,$Z$395)+IF(H7=$Y$396,$Z$396)+IF(H7=$Y$397,$Z$397)+IF(H7=$Y$398,$Z$398)+IF(H7=$Y$399,$Z$399)+IF(H7=$Y$400,$Z$400)+IF(H7=$Y$401,$Z$401)+IF(H7=$Y$402,$Z$402)+IF(H7=$Y$403,$Z$403)+IF(H7=$Y$404,$Z$404)+IF(H7=$Y$405,$Z$405)+IF(H7=$Y$406,$Z$406)+IF(H7=$Y$407,$Z$407)+IF(H7=$Y$408,$Z$408)+IF(H7=$Y$409,$Z$409)+IF(H7=$Y$410,$Z$410)+IF(H7=$Y$411,$Z$411)</f>
        <v>0</v>
      </c>
      <c r="Q7" s="19" t="n">
        <f aca="false">IF(I7=$Y$413,$Z$413)+IF(I7=$Y$414,$Z$414)+IF(I7=$Y$415,$Z$415)+IF(I7=$Y$416,$Z$416)</f>
        <v>0</v>
      </c>
      <c r="R7" s="19" t="n">
        <f aca="false">IF(J7=$Y$418,$Z$418)+IF(J7=$Y$419,$Z$419)+IF(J7=$Y$420,$Z$420)+IF(J7=$Y$421,$Z$421)+IF(J7=$Y$422,$Z$422)+IF(J7=$Y$423,$Z$423)+IF(J7=$Y$393,$Z$393)+IF(J7=$Y$424,$Z$424)+IF(J7=$Y$425,$Z$425)+IF(J7=$Y$426,$Z$426)+IF(J7=$Y$428,$Z$428)+IF(J7=$Y$429,$Z$429)+IF(J7=$Y$430,$Z$430)+IF(J7=$Y$431,$Z$431)+IF(J7=$Y$432,$Z$432)+IF(J7=$Y$433,$Z$433)+IF(J7=$Y$434,$Z$434)+IF(J7=$Y$435,$Z$435)+IF(J7=$Y$436,$Z$436)</f>
        <v>5</v>
      </c>
      <c r="S7" s="19" t="n">
        <f aca="false">K7*10</f>
        <v>0</v>
      </c>
      <c r="T7" s="19" t="n">
        <f aca="false">VLOOKUP(L7,$AG$399:$AH$498,2,1)</f>
        <v>0</v>
      </c>
      <c r="U7" s="19" t="n">
        <f aca="false">VLOOKUP(M7,$AD$398:$AE$497,2,1)</f>
        <v>10</v>
      </c>
      <c r="V7" s="19" t="n">
        <f aca="false">SUM(N7:U7)</f>
        <v>5625</v>
      </c>
      <c r="W7" s="2" t="n">
        <v>3</v>
      </c>
      <c r="X7" s="9"/>
    </row>
    <row r="8" customFormat="false" ht="22.5" hidden="false" customHeight="true" outlineLevel="0" collapsed="false">
      <c r="A8" s="21" t="n">
        <v>4</v>
      </c>
      <c r="B8" s="18" t="s">
        <v>40</v>
      </c>
      <c r="C8" s="18" t="s">
        <v>41</v>
      </c>
      <c r="D8" s="18" t="s">
        <v>42</v>
      </c>
      <c r="E8" s="18" t="s">
        <v>43</v>
      </c>
      <c r="F8" s="2" t="n">
        <v>170</v>
      </c>
      <c r="G8" s="2" t="n">
        <v>299</v>
      </c>
      <c r="H8" s="2" t="n">
        <v>0</v>
      </c>
      <c r="I8" s="2" t="n">
        <v>0</v>
      </c>
      <c r="J8" s="2" t="n">
        <v>0</v>
      </c>
      <c r="K8" s="2" t="n">
        <v>0</v>
      </c>
      <c r="L8" s="2" t="n">
        <v>0</v>
      </c>
      <c r="M8" s="2" t="n">
        <v>54</v>
      </c>
      <c r="N8" s="19" t="n">
        <f aca="false">F8*17</f>
        <v>2890</v>
      </c>
      <c r="O8" s="20" t="n">
        <v>2687</v>
      </c>
      <c r="P8" s="19" t="n">
        <f aca="false">IF(H8=$Y$394,$Z$394)+IF(H8=$Y$395,$Z$395)+IF(H8=$Y$396,$Z$396)+IF(H8=$Y$397,$Z$397)+IF(H8=$Y$398,$Z$398)+IF(H8=$Y$399,$Z$399)+IF(H8=$Y$400,$Z$400)+IF(H8=$Y$401,$Z$401)+IF(H8=$Y$402,$Z$402)+IF(H8=$Y$403,$Z$403)+IF(H8=$Y$404,$Z$404)+IF(H8=$Y$405,$Z$405)+IF(H8=$Y$406,$Z$406)+IF(H8=$Y$407,$Z$407)+IF(H8=$Y$408,$Z$408)+IF(H8=$Y$409,$Z$409)+IF(H8=$Y$410,$Z$410)+IF(H8=$Y$411,$Z$411)</f>
        <v>0</v>
      </c>
      <c r="Q8" s="19" t="n">
        <f aca="false">IF(I8=$Y$413,$Z$413)+IF(I8=$Y$414,$Z$414)+IF(I8=$Y$415,$Z$415)+IF(I8=$Y$416,$Z$416)</f>
        <v>0</v>
      </c>
      <c r="R8" s="19" t="n">
        <f aca="false">IF(J8=$Y$418,$Z$418)+IF(J8=$Y$419,$Z$419)+IF(J8=$Y$420,$Z$420)+IF(J8=$Y$421,$Z$421)+IF(J8=$Y$422,$Z$422)+IF(J8=$Y$423,$Z$423)+IF(J8=$Y$393,$Z$393)+IF(J8=$Y$424,$Z$424)+IF(J8=$Y$425,$Z$425)+IF(J8=$Y$426,$Z$426)+IF(J8=$Y$428,$Z$428)+IF(J8=$Y$429,$Z$429)+IF(J8=$Y$430,$Z$430)+IF(J8=$Y$431,$Z$431)+IF(J8=$Y$432,$Z$432)+IF(J8=$Y$433,$Z$433)+IF(J8=$Y$434,$Z$434)+IF(J8=$Y$435,$Z$435)+IF(J8=$Y$436,$Z$436)</f>
        <v>0</v>
      </c>
      <c r="S8" s="19" t="n">
        <f aca="false">K8*10</f>
        <v>0</v>
      </c>
      <c r="T8" s="19" t="n">
        <f aca="false">VLOOKUP(L8,$AG$399:$AH$498,2,1)</f>
        <v>0</v>
      </c>
      <c r="U8" s="19" t="n">
        <f aca="false">VLOOKUP(M8,$AD$398:$AE$497,2,1)</f>
        <v>20</v>
      </c>
      <c r="V8" s="19" t="n">
        <f aca="false">SUM(N8:U8)</f>
        <v>5597</v>
      </c>
      <c r="W8" s="2" t="n">
        <v>4</v>
      </c>
      <c r="X8" s="9"/>
    </row>
    <row r="9" customFormat="false" ht="22.5" hidden="false" customHeight="true" outlineLevel="0" collapsed="false">
      <c r="A9" s="21" t="n">
        <v>370</v>
      </c>
      <c r="B9" s="22" t="s">
        <v>44</v>
      </c>
      <c r="C9" s="22" t="s">
        <v>45</v>
      </c>
      <c r="D9" s="22" t="s">
        <v>46</v>
      </c>
      <c r="E9" s="22" t="s">
        <v>47</v>
      </c>
      <c r="F9" s="2" t="n">
        <v>270</v>
      </c>
      <c r="G9" s="2" t="n">
        <v>65</v>
      </c>
      <c r="H9" s="2" t="n">
        <v>0</v>
      </c>
      <c r="I9" s="2" t="n">
        <v>0</v>
      </c>
      <c r="J9" s="2" t="n">
        <v>0</v>
      </c>
      <c r="K9" s="2" t="n">
        <v>0</v>
      </c>
      <c r="L9" s="2" t="n">
        <v>0</v>
      </c>
      <c r="M9" s="2" t="n">
        <v>61</v>
      </c>
      <c r="N9" s="19" t="n">
        <f aca="false">F9*17</f>
        <v>4590</v>
      </c>
      <c r="O9" s="23" t="n">
        <v>650</v>
      </c>
      <c r="P9" s="19" t="n">
        <f aca="false">IF(H9=$Y$394,$Z$394)+IF(H9=$Y$395,$Z$395)+IF(H9=$Y$396,$Z$396)+IF(H9=$Y$397,$Z$397)+IF(H9=$Y$398,$Z$398)+IF(H9=$Y$399,$Z$399)+IF(H9=$Y$400,$Z$400)+IF(H9=$Y$401,$Z$401)+IF(H9=$Y$402,$Z$402)+IF(H9=$Y$403,$Z$403)+IF(H9=$Y$404,$Z$404)+IF(H9=$Y$405,$Z$405)+IF(H9=$Y$406,$Z$406)+IF(H9=$Y$407,$Z$407)+IF(H9=$Y$408,$Z$408)+IF(H9=$Y$409,$Z$409)+IF(H9=$Y$410,$Z$410)+IF(H9=$Y$411,$Z$411)</f>
        <v>0</v>
      </c>
      <c r="Q9" s="19" t="n">
        <f aca="false">IF(I9=$Y$413,$Z$413)+IF(I9=$Y$414,$Z$414)+IF(I9=$Y$415,$Z$415)+IF(I9=$Y$416,$Z$416)</f>
        <v>0</v>
      </c>
      <c r="R9" s="19" t="n">
        <f aca="false">IF(J9=$Y$418,$Z$418)+IF(J9=$Y$419,$Z$419)+IF(J9=$Y$420,$Z$420)+IF(J9=$Y$421,$Z$421)+IF(J9=$Y$422,$Z$422)+IF(J9=$Y$423,$Z$423)+IF(J9=$Y$393,$Z$393)+IF(J9=$Y$424,$Z$424)+IF(J9=$Y$425,$Z$425)+IF(J9=$Y$426,$Z$426)+IF(J9=$Y$428,$Z$428)+IF(J9=$Y$429,$Z$429)+IF(J9=$Y$430,$Z$430)+IF(J9=$Y$431,$Z$431)+IF(J9=$Y$432,$Z$432)+IF(J9=$Y$433,$Z$433)+IF(J9=$Y$434,$Z$434)+IF(J9=$Y$435,$Z$435)+IF(J9=$Y$436,$Z$436)</f>
        <v>0</v>
      </c>
      <c r="S9" s="19" t="n">
        <f aca="false">K9*10</f>
        <v>0</v>
      </c>
      <c r="T9" s="19" t="n">
        <f aca="false">VLOOKUP(L9,$AG$399:$AH$498,2,1)</f>
        <v>0</v>
      </c>
      <c r="U9" s="19" t="n">
        <f aca="false">VLOOKUP(M9,$AD$398:$AE$497,2,1)</f>
        <v>20</v>
      </c>
      <c r="V9" s="19" t="n">
        <f aca="false">SUM(N9:U9)</f>
        <v>5260</v>
      </c>
      <c r="W9" s="2" t="n">
        <v>5</v>
      </c>
      <c r="X9" s="9"/>
    </row>
    <row r="10" customFormat="false" ht="22.5" hidden="false" customHeight="true" outlineLevel="0" collapsed="false">
      <c r="A10" s="2" t="n">
        <v>5</v>
      </c>
      <c r="B10" s="24" t="s">
        <v>48</v>
      </c>
      <c r="C10" s="24" t="s">
        <v>49</v>
      </c>
      <c r="D10" s="24" t="s">
        <v>50</v>
      </c>
      <c r="E10" s="24" t="s">
        <v>51</v>
      </c>
      <c r="F10" s="2" t="n">
        <v>140</v>
      </c>
      <c r="G10" s="25" t="n">
        <v>236</v>
      </c>
      <c r="H10" s="2" t="n">
        <v>3</v>
      </c>
      <c r="I10" s="2" t="n">
        <v>0</v>
      </c>
      <c r="J10" s="2" t="n">
        <v>0</v>
      </c>
      <c r="K10" s="2" t="n">
        <v>0</v>
      </c>
      <c r="L10" s="2" t="n">
        <v>0</v>
      </c>
      <c r="M10" s="2" t="n">
        <v>45</v>
      </c>
      <c r="N10" s="19" t="n">
        <f aca="false">F10*17</f>
        <v>2380</v>
      </c>
      <c r="O10" s="20" t="n">
        <v>2360</v>
      </c>
      <c r="P10" s="19" t="n">
        <f aca="false">IF(H10=$Y$394,$Z$394)+IF(H10=$Y$395,$Z$395)+IF(H10=$Y$396,$Z$396)+IF(H10=$Y$397,$Z$397)+IF(H10=$Y$398,$Z$398)+IF(H10=$Y$399,$Z$399)+IF(H10=$Y$400,$Z$400)+IF(H10=$Y$401,$Z$401)+IF(H10=$Y$402,$Z$402)+IF(H10=$Y$403,$Z$403)+IF(H10=$Y$404,$Z$404)+IF(H10=$Y$405,$Z$405)+IF(H10=$Y$406,$Z$406)+IF(H10=$Y$407,$Z$407)+IF(H10=$Y$408,$Z$408)+IF(H10=$Y$409,$Z$409)+IF(H10=$Y$410,$Z$410)+IF(H10=$Y$411,$Z$411)</f>
        <v>20</v>
      </c>
      <c r="Q10" s="19" t="n">
        <f aca="false">IF(I10=$Y$413,$Z$413)+IF(I10=$Y$414,$Z$414)+IF(I10=$Y$415,$Z$415)+IF(I10=$Y$416,$Z$416)</f>
        <v>0</v>
      </c>
      <c r="R10" s="19" t="n">
        <f aca="false">IF(J10=$Y$418,$Z$418)+IF(J10=$Y$419,$Z$419)+IF(J10=$Y$420,$Z$420)+IF(J10=$Y$421,$Z$421)+IF(J10=$Y$422,$Z$422)+IF(J10=$Y$423,$Z$423)+IF(J10=$Y$393,$Z$393)+IF(J10=$Y$424,$Z$424)+IF(J10=$Y$425,$Z$425)+IF(J10=$Y$426,$Z$426)+IF(J10=$Y$428,$Z$428)+IF(J10=$Y$429,$Z$429)+IF(J10=$Y$430,$Z$430)+IF(J10=$Y$431,$Z$431)+IF(J10=$Y$432,$Z$432)+IF(J10=$Y$433,$Z$433)+IF(J10=$Y$434,$Z$434)+IF(J10=$Y$435,$Z$435)+IF(J10=$Y$436,$Z$436)</f>
        <v>0</v>
      </c>
      <c r="S10" s="19" t="n">
        <f aca="false">K10*10</f>
        <v>0</v>
      </c>
      <c r="T10" s="19" t="n">
        <f aca="false">VLOOKUP(L10,$AG$399:$AH$498,2,1)</f>
        <v>0</v>
      </c>
      <c r="U10" s="19" t="n">
        <f aca="false">VLOOKUP(M10,$AD$398:$AE$497,2,1)</f>
        <v>10</v>
      </c>
      <c r="V10" s="19" t="n">
        <f aca="false">SUM(N10:U10)</f>
        <v>4770</v>
      </c>
      <c r="W10" s="2" t="n">
        <v>6</v>
      </c>
      <c r="X10" s="9"/>
    </row>
    <row r="11" customFormat="false" ht="22.5" hidden="false" customHeight="true" outlineLevel="0" collapsed="false">
      <c r="A11" s="21" t="n">
        <v>6</v>
      </c>
      <c r="B11" s="18" t="s">
        <v>52</v>
      </c>
      <c r="C11" s="18" t="s">
        <v>53</v>
      </c>
      <c r="D11" s="18" t="s">
        <v>54</v>
      </c>
      <c r="E11" s="18" t="s">
        <v>55</v>
      </c>
      <c r="F11" s="25" t="n">
        <v>209</v>
      </c>
      <c r="G11" s="2" t="n">
        <v>83</v>
      </c>
      <c r="H11" s="2" t="n">
        <v>0</v>
      </c>
      <c r="I11" s="2" t="n">
        <v>3</v>
      </c>
      <c r="J11" s="2" t="n">
        <v>0</v>
      </c>
      <c r="K11" s="2" t="n">
        <v>0</v>
      </c>
      <c r="L11" s="2" t="n">
        <v>75</v>
      </c>
      <c r="M11" s="2" t="n">
        <v>57</v>
      </c>
      <c r="N11" s="19" t="n">
        <f aca="false">F11*17</f>
        <v>3553</v>
      </c>
      <c r="O11" s="20" t="n">
        <v>617</v>
      </c>
      <c r="P11" s="19" t="n">
        <f aca="false">IF(H11=$Y$394,$Z$394)+IF(H11=$Y$395,$Z$395)+IF(H11=$Y$396,$Z$396)+IF(H11=$Y$397,$Z$397)+IF(H11=$Y$398,$Z$398)+IF(H11=$Y$399,$Z$399)+IF(H11=$Y$400,$Z$400)+IF(H11=$Y$401,$Z$401)+IF(H11=$Y$402,$Z$402)+IF(H11=$Y$403,$Z$403)+IF(H11=$Y$404,$Z$404)+IF(H11=$Y$405,$Z$405)+IF(H11=$Y$406,$Z$406)+IF(H11=$Y$407,$Z$407)+IF(H11=$Y$408,$Z$408)+IF(H11=$Y$409,$Z$409)+IF(H11=$Y$410,$Z$410)+IF(H11=$Y$411,$Z$411)</f>
        <v>0</v>
      </c>
      <c r="Q11" s="19" t="n">
        <f aca="false">IF(I11=$Y$413,$Z$413)+IF(I11=$Y$414,$Z$414)+IF(I11=$Y$415,$Z$415)+IF(I11=$Y$416,$Z$416)</f>
        <v>15</v>
      </c>
      <c r="R11" s="19" t="n">
        <f aca="false">IF(J11=$Y$418,$Z$418)+IF(J11=$Y$419,$Z$419)+IF(J11=$Y$420,$Z$420)+IF(J11=$Y$421,$Z$421)+IF(J11=$Y$422,$Z$422)+IF(J11=$Y$423,$Z$423)+IF(J11=$Y$393,$Z$393)+IF(J11=$Y$424,$Z$424)+IF(J11=$Y$425,$Z$425)+IF(J11=$Y$426,$Z$426)+IF(J11=$Y$428,$Z$428)+IF(J11=$Y$429,$Z$429)+IF(J11=$Y$430,$Z$430)+IF(J11=$Y$431,$Z$431)+IF(J11=$Y$432,$Z$432)+IF(J11=$Y$433,$Z$433)+IF(J11=$Y$434,$Z$434)+IF(J11=$Y$435,$Z$435)+IF(J11=$Y$436,$Z$436)</f>
        <v>0</v>
      </c>
      <c r="S11" s="19" t="n">
        <f aca="false">K11*10</f>
        <v>0</v>
      </c>
      <c r="T11" s="19" t="n">
        <f aca="false">VLOOKUP(L11,$AG$399:$AH$498,2,1)</f>
        <v>17</v>
      </c>
      <c r="U11" s="19" t="n">
        <f aca="false">VLOOKUP(M11,$AD$398:$AE$497,2,1)</f>
        <v>20</v>
      </c>
      <c r="V11" s="19" t="n">
        <f aca="false">SUM(N11:U11)</f>
        <v>4222</v>
      </c>
      <c r="W11" s="2" t="n">
        <v>7</v>
      </c>
      <c r="X11" s="9"/>
    </row>
    <row r="12" customFormat="false" ht="22.5" hidden="false" customHeight="true" outlineLevel="0" collapsed="false">
      <c r="A12" s="2" t="n">
        <v>7</v>
      </c>
      <c r="B12" s="18" t="s">
        <v>56</v>
      </c>
      <c r="C12" s="18" t="s">
        <v>57</v>
      </c>
      <c r="D12" s="18" t="s">
        <v>58</v>
      </c>
      <c r="E12" s="18" t="s">
        <v>59</v>
      </c>
      <c r="F12" s="2" t="n">
        <v>150</v>
      </c>
      <c r="G12" s="2" t="n">
        <v>192</v>
      </c>
      <c r="H12" s="2" t="n">
        <v>0</v>
      </c>
      <c r="I12" s="2" t="n">
        <v>0</v>
      </c>
      <c r="J12" s="2" t="n">
        <v>1</v>
      </c>
      <c r="K12" s="2" t="n">
        <v>0</v>
      </c>
      <c r="L12" s="2" t="n">
        <v>0</v>
      </c>
      <c r="M12" s="2" t="n">
        <v>34</v>
      </c>
      <c r="N12" s="19" t="n">
        <f aca="false">F12*17</f>
        <v>2550</v>
      </c>
      <c r="O12" s="20" t="n">
        <v>1637</v>
      </c>
      <c r="P12" s="19" t="n">
        <f aca="false">IF(H12=$Y$394,$Z$394)+IF(H12=$Y$395,$Z$395)+IF(H12=$Y$396,$Z$396)+IF(H12=$Y$397,$Z$397)+IF(H12=$Y$398,$Z$398)+IF(H12=$Y$399,$Z$399)+IF(H12=$Y$400,$Z$400)+IF(H12=$Y$401,$Z$401)+IF(H12=$Y$402,$Z$402)+IF(H12=$Y$403,$Z$403)+IF(H12=$Y$404,$Z$404)+IF(H12=$Y$405,$Z$405)+IF(H12=$Y$406,$Z$406)+IF(H12=$Y$407,$Z$407)+IF(H12=$Y$408,$Z$408)+IF(H12=$Y$409,$Z$409)+IF(H12=$Y$410,$Z$410)+IF(H12=$Y$411,$Z$411)</f>
        <v>0</v>
      </c>
      <c r="Q12" s="19" t="n">
        <f aca="false">IF(I12=$Y$413,$Z$413)+IF(I12=$Y$414,$Z$414)+IF(I12=$Y$415,$Z$415)+IF(I12=$Y$416,$Z$416)</f>
        <v>0</v>
      </c>
      <c r="R12" s="19" t="n">
        <f aca="false">IF(J12=$Y$418,$Z$418)+IF(J12=$Y$419,$Z$419)+IF(J12=$Y$420,$Z$420)+IF(J12=$Y$421,$Z$421)+IF(J12=$Y$422,$Z$422)+IF(J12=$Y$423,$Z$423)+IF(J12=$Y$393,$Z$393)+IF(J12=$Y$424,$Z$424)+IF(J12=$Y$425,$Z$425)+IF(J12=$Y$426,$Z$426)+IF(J12=$Y$428,$Z$428)+IF(J12=$Y$429,$Z$429)+IF(J12=$Y$430,$Z$430)+IF(J12=$Y$431,$Z$431)+IF(J12=$Y$432,$Z$432)+IF(J12=$Y$433,$Z$433)+IF(J12=$Y$434,$Z$434)+IF(J12=$Y$435,$Z$435)+IF(J12=$Y$436,$Z$436)</f>
        <v>5</v>
      </c>
      <c r="S12" s="19" t="n">
        <f aca="false">K12*10</f>
        <v>0</v>
      </c>
      <c r="T12" s="19" t="n">
        <f aca="false">VLOOKUP(L12,$AG$399:$AH$498,2,1)</f>
        <v>0</v>
      </c>
      <c r="U12" s="19" t="n">
        <f aca="false">VLOOKUP(M12,$AD$398:$AE$497,2,1)</f>
        <v>10</v>
      </c>
      <c r="V12" s="19" t="n">
        <f aca="false">SUM(N12:U12)</f>
        <v>4202</v>
      </c>
      <c r="W12" s="2" t="n">
        <v>8</v>
      </c>
      <c r="X12" s="9"/>
    </row>
    <row r="13" customFormat="false" ht="22.5" hidden="false" customHeight="true" outlineLevel="0" collapsed="false">
      <c r="A13" s="21" t="n">
        <v>8</v>
      </c>
      <c r="B13" s="18" t="s">
        <v>60</v>
      </c>
      <c r="C13" s="18" t="s">
        <v>61</v>
      </c>
      <c r="D13" s="18" t="s">
        <v>62</v>
      </c>
      <c r="E13" s="18" t="s">
        <v>63</v>
      </c>
      <c r="F13" s="25" t="n">
        <v>146</v>
      </c>
      <c r="G13" s="2" t="n">
        <v>169</v>
      </c>
      <c r="H13" s="2" t="n">
        <v>5</v>
      </c>
      <c r="I13" s="2" t="n">
        <v>0</v>
      </c>
      <c r="J13" s="2" t="n">
        <v>0</v>
      </c>
      <c r="K13" s="2" t="n">
        <v>0</v>
      </c>
      <c r="L13" s="2" t="n">
        <v>0</v>
      </c>
      <c r="M13" s="2" t="n">
        <v>51</v>
      </c>
      <c r="N13" s="19" t="n">
        <f aca="false">F13*17</f>
        <v>2482</v>
      </c>
      <c r="O13" s="20" t="n">
        <v>1634</v>
      </c>
      <c r="P13" s="19" t="n">
        <f aca="false">IF(H13=$Y$394,$Z$394)+IF(H13=$Y$395,$Z$395)+IF(H13=$Y$396,$Z$396)+IF(H13=$Y$397,$Z$397)+IF(H13=$Y$398,$Z$398)+IF(H13=$Y$399,$Z$399)+IF(H13=$Y$400,$Z$400)+IF(H13=$Y$401,$Z$401)+IF(H13=$Y$402,$Z$402)+IF(H13=$Y$403,$Z$403)+IF(H13=$Y$404,$Z$404)+IF(H13=$Y$405,$Z$405)+IF(H13=$Y$406,$Z$406)+IF(H13=$Y$407,$Z$407)+IF(H13=$Y$408,$Z$408)+IF(H13=$Y$409,$Z$409)+IF(H13=$Y$410,$Z$410)+IF(H13=$Y$411,$Z$411)</f>
        <v>40</v>
      </c>
      <c r="Q13" s="19" t="n">
        <f aca="false">IF(I13=$Y$413,$Z$413)+IF(I13=$Y$414,$Z$414)+IF(I13=$Y$415,$Z$415)+IF(I13=$Y$416,$Z$416)</f>
        <v>0</v>
      </c>
      <c r="R13" s="19" t="n">
        <f aca="false">IF(J13=$Y$418,$Z$418)+IF(J13=$Y$419,$Z$419)+IF(J13=$Y$420,$Z$420)+IF(J13=$Y$421,$Z$421)+IF(J13=$Y$422,$Z$422)+IF(J13=$Y$423,$Z$423)+IF(J13=$Y$393,$Z$393)+IF(J13=$Y$424,$Z$424)+IF(J13=$Y$425,$Z$425)+IF(J13=$Y$426,$Z$426)+IF(J13=$Y$428,$Z$428)+IF(J13=$Y$429,$Z$429)+IF(J13=$Y$430,$Z$430)+IF(J13=$Y$431,$Z$431)+IF(J13=$Y$432,$Z$432)+IF(J13=$Y$433,$Z$433)+IF(J13=$Y$434,$Z$434)+IF(J13=$Y$435,$Z$435)+IF(J13=$Y$436,$Z$436)</f>
        <v>0</v>
      </c>
      <c r="S13" s="19" t="n">
        <f aca="false">K13*10</f>
        <v>0</v>
      </c>
      <c r="T13" s="19" t="n">
        <f aca="false">VLOOKUP(L13,$AG$399:$AH$498,2,1)</f>
        <v>0</v>
      </c>
      <c r="U13" s="19" t="n">
        <f aca="false">VLOOKUP(M13,$AD$398:$AE$497,2,1)</f>
        <v>20</v>
      </c>
      <c r="V13" s="19" t="n">
        <f aca="false">SUM(N13:U13)</f>
        <v>4176</v>
      </c>
      <c r="W13" s="2" t="n">
        <v>9</v>
      </c>
      <c r="X13" s="9"/>
    </row>
    <row r="14" customFormat="false" ht="22.5" hidden="false" customHeight="true" outlineLevel="0" collapsed="false">
      <c r="A14" s="2" t="n">
        <v>9</v>
      </c>
      <c r="B14" s="18" t="s">
        <v>64</v>
      </c>
      <c r="C14" s="18" t="s">
        <v>65</v>
      </c>
      <c r="D14" s="18" t="s">
        <v>46</v>
      </c>
      <c r="E14" s="18" t="s">
        <v>66</v>
      </c>
      <c r="F14" s="2" t="n">
        <v>180</v>
      </c>
      <c r="G14" s="2" t="n">
        <v>103</v>
      </c>
      <c r="H14" s="2" t="n">
        <v>0</v>
      </c>
      <c r="I14" s="2" t="n">
        <v>3</v>
      </c>
      <c r="J14" s="2" t="n">
        <v>0</v>
      </c>
      <c r="K14" s="2" t="n">
        <v>0</v>
      </c>
      <c r="L14" s="2" t="n">
        <v>0</v>
      </c>
      <c r="M14" s="2" t="n">
        <v>45</v>
      </c>
      <c r="N14" s="19" t="n">
        <f aca="false">F14*17</f>
        <v>3060</v>
      </c>
      <c r="O14" s="20" t="n">
        <v>1030</v>
      </c>
      <c r="P14" s="19" t="n">
        <f aca="false">IF(H14=$Y$394,$Z$394)+IF(H14=$Y$395,$Z$395)+IF(H14=$Y$396,$Z$396)+IF(H14=$Y$397,$Z$397)+IF(H14=$Y$398,$Z$398)+IF(H14=$Y$399,$Z$399)+IF(H14=$Y$400,$Z$400)+IF(H14=$Y$401,$Z$401)+IF(H14=$Y$402,$Z$402)+IF(H14=$Y$403,$Z$403)+IF(H14=$Y$404,$Z$404)+IF(H14=$Y$405,$Z$405)+IF(H14=$Y$406,$Z$406)+IF(H14=$Y$407,$Z$407)+IF(H14=$Y$408,$Z$408)+IF(H14=$Y$409,$Z$409)+IF(H14=$Y$410,$Z$410)+IF(H14=$Y$411,$Z$411)</f>
        <v>0</v>
      </c>
      <c r="Q14" s="19" t="n">
        <f aca="false">IF(I14=$Y$413,$Z$413)+IF(I14=$Y$414,$Z$414)+IF(I14=$Y$415,$Z$415)+IF(I14=$Y$416,$Z$416)</f>
        <v>15</v>
      </c>
      <c r="R14" s="19" t="n">
        <f aca="false">IF(J14=$Y$418,$Z$418)+IF(J14=$Y$419,$Z$419)+IF(J14=$Y$420,$Z$420)+IF(J14=$Y$421,$Z$421)+IF(J14=$Y$422,$Z$422)+IF(J14=$Y$423,$Z$423)+IF(J14=$Y$393,$Z$393)+IF(J14=$Y$424,$Z$424)+IF(J14=$Y$425,$Z$425)+IF(J14=$Y$426,$Z$426)+IF(J14=$Y$428,$Z$428)+IF(J14=$Y$429,$Z$429)+IF(J14=$Y$430,$Z$430)+IF(J14=$Y$431,$Z$431)+IF(J14=$Y$432,$Z$432)+IF(J14=$Y$433,$Z$433)+IF(J14=$Y$434,$Z$434)+IF(J14=$Y$435,$Z$435)+IF(J14=$Y$436,$Z$436)</f>
        <v>0</v>
      </c>
      <c r="S14" s="19" t="n">
        <f aca="false">K14*10</f>
        <v>0</v>
      </c>
      <c r="T14" s="19" t="n">
        <f aca="false">VLOOKUP(L14,$AG$399:$AH$498,2,1)</f>
        <v>0</v>
      </c>
      <c r="U14" s="19" t="n">
        <f aca="false">VLOOKUP(M14,$AD$398:$AE$497,2,1)</f>
        <v>10</v>
      </c>
      <c r="V14" s="19" t="n">
        <f aca="false">SUM(N14:U14)</f>
        <v>4115</v>
      </c>
      <c r="W14" s="2" t="n">
        <v>10</v>
      </c>
      <c r="X14" s="9"/>
    </row>
    <row r="15" customFormat="false" ht="22.5" hidden="false" customHeight="true" outlineLevel="0" collapsed="false">
      <c r="A15" s="21" t="n">
        <v>10</v>
      </c>
      <c r="B15" s="18" t="s">
        <v>67</v>
      </c>
      <c r="C15" s="18" t="s">
        <v>68</v>
      </c>
      <c r="D15" s="18" t="s">
        <v>69</v>
      </c>
      <c r="E15" s="18" t="s">
        <v>70</v>
      </c>
      <c r="F15" s="2" t="n">
        <v>160</v>
      </c>
      <c r="G15" s="2" t="n">
        <v>174</v>
      </c>
      <c r="H15" s="2" t="n">
        <v>0</v>
      </c>
      <c r="I15" s="2" t="n">
        <v>0</v>
      </c>
      <c r="J15" s="2" t="n">
        <v>0</v>
      </c>
      <c r="K15" s="2" t="n">
        <v>0</v>
      </c>
      <c r="L15" s="2" t="n">
        <v>0</v>
      </c>
      <c r="M15" s="2" t="n">
        <v>45</v>
      </c>
      <c r="N15" s="19" t="n">
        <f aca="false">F15*17</f>
        <v>2720</v>
      </c>
      <c r="O15" s="20" t="n">
        <v>1354</v>
      </c>
      <c r="P15" s="19" t="n">
        <f aca="false">IF(H15=$Y$394,$Z$394)+IF(H15=$Y$395,$Z$395)+IF(H15=$Y$396,$Z$396)+IF(H15=$Y$397,$Z$397)+IF(H15=$Y$398,$Z$398)+IF(H15=$Y$399,$Z$399)+IF(H15=$Y$400,$Z$400)+IF(H15=$Y$401,$Z$401)+IF(H15=$Y$402,$Z$402)+IF(H15=$Y$403,$Z$403)+IF(H15=$Y$404,$Z$404)+IF(H15=$Y$405,$Z$405)+IF(H15=$Y$406,$Z$406)+IF(H15=$Y$407,$Z$407)+IF(H15=$Y$408,$Z$408)+IF(H15=$Y$409,$Z$409)+IF(H15=$Y$410,$Z$410)+IF(H15=$Y$411,$Z$411)</f>
        <v>0</v>
      </c>
      <c r="Q15" s="19" t="n">
        <f aca="false">IF(I15=$Y$413,$Z$413)+IF(I15=$Y$414,$Z$414)+IF(I15=$Y$415,$Z$415)+IF(I15=$Y$416,$Z$416)</f>
        <v>0</v>
      </c>
      <c r="R15" s="19" t="n">
        <f aca="false">IF(J15=$Y$418,$Z$418)+IF(J15=$Y$419,$Z$419)+IF(J15=$Y$420,$Z$420)+IF(J15=$Y$421,$Z$421)+IF(J15=$Y$422,$Z$422)+IF(J15=$Y$423,$Z$423)+IF(J15=$Y$393,$Z$393)+IF(J15=$Y$424,$Z$424)+IF(J15=$Y$425,$Z$425)+IF(J15=$Y$426,$Z$426)+IF(J15=$Y$428,$Z$428)+IF(J15=$Y$429,$Z$429)+IF(J15=$Y$430,$Z$430)+IF(J15=$Y$431,$Z$431)+IF(J15=$Y$432,$Z$432)+IF(J15=$Y$433,$Z$433)+IF(J15=$Y$434,$Z$434)+IF(J15=$Y$435,$Z$435)+IF(J15=$Y$436,$Z$436)</f>
        <v>0</v>
      </c>
      <c r="S15" s="19" t="n">
        <f aca="false">K15*10</f>
        <v>0</v>
      </c>
      <c r="T15" s="19" t="n">
        <f aca="false">VLOOKUP(L15,$AG$399:$AH$498,2,1)</f>
        <v>0</v>
      </c>
      <c r="U15" s="19" t="n">
        <f aca="false">VLOOKUP(M15,$AD$398:$AE$497,2,1)</f>
        <v>10</v>
      </c>
      <c r="V15" s="19" t="n">
        <f aca="false">SUM(N15:U15)</f>
        <v>4084</v>
      </c>
      <c r="W15" s="2" t="n">
        <v>11</v>
      </c>
      <c r="X15" s="9"/>
    </row>
    <row r="16" customFormat="false" ht="22.5" hidden="false" customHeight="true" outlineLevel="0" collapsed="false">
      <c r="A16" s="21" t="n">
        <v>374</v>
      </c>
      <c r="B16" s="22" t="s">
        <v>71</v>
      </c>
      <c r="C16" s="22" t="s">
        <v>72</v>
      </c>
      <c r="D16" s="22" t="s">
        <v>73</v>
      </c>
      <c r="E16" s="22" t="s">
        <v>74</v>
      </c>
      <c r="F16" s="25" t="n">
        <v>170</v>
      </c>
      <c r="G16" s="2" t="n">
        <v>109</v>
      </c>
      <c r="H16" s="2" t="n">
        <v>0</v>
      </c>
      <c r="I16" s="2" t="n">
        <v>0</v>
      </c>
      <c r="J16" s="2" t="n">
        <v>0</v>
      </c>
      <c r="K16" s="2" t="n">
        <v>0</v>
      </c>
      <c r="L16" s="2" t="n">
        <v>0</v>
      </c>
      <c r="M16" s="2" t="n">
        <v>62</v>
      </c>
      <c r="N16" s="19" t="n">
        <f aca="false">F16*17</f>
        <v>2890</v>
      </c>
      <c r="O16" s="23" t="n">
        <v>1090</v>
      </c>
      <c r="P16" s="19" t="n">
        <f aca="false">IF(H16=$Y$394,$Z$394)+IF(H16=$Y$395,$Z$395)+IF(H16=$Y$396,$Z$396)+IF(H16=$Y$397,$Z$397)+IF(H16=$Y$398,$Z$398)+IF(H16=$Y$399,$Z$399)+IF(H16=$Y$400,$Z$400)+IF(H16=$Y$401,$Z$401)+IF(H16=$Y$402,$Z$402)+IF(H16=$Y$403,$Z$403)+IF(H16=$Y$404,$Z$404)+IF(H16=$Y$405,$Z$405)+IF(H16=$Y$406,$Z$406)+IF(H16=$Y$407,$Z$407)+IF(H16=$Y$408,$Z$408)+IF(H16=$Y$409,$Z$409)+IF(H16=$Y$410,$Z$410)+IF(H16=$Y$411,$Z$411)</f>
        <v>0</v>
      </c>
      <c r="Q16" s="19" t="n">
        <f aca="false">IF(I16=$Y$413,$Z$413)+IF(I16=$Y$414,$Z$414)+IF(I16=$Y$415,$Z$415)+IF(I16=$Y$416,$Z$416)</f>
        <v>0</v>
      </c>
      <c r="R16" s="19" t="n">
        <f aca="false">IF(J16=$Y$418,$Z$418)+IF(J16=$Y$419,$Z$419)+IF(J16=$Y$420,$Z$420)+IF(J16=$Y$421,$Z$421)+IF(J16=$Y$422,$Z$422)+IF(J16=$Y$423,$Z$423)+IF(J16=$Y$393,$Z$393)+IF(J16=$Y$424,$Z$424)+IF(J16=$Y$425,$Z$425)+IF(J16=$Y$426,$Z$426)+IF(J16=$Y$428,$Z$428)+IF(J16=$Y$429,$Z$429)+IF(J16=$Y$430,$Z$430)+IF(J16=$Y$431,$Z$431)+IF(J16=$Y$432,$Z$432)+IF(J16=$Y$433,$Z$433)+IF(J16=$Y$434,$Z$434)+IF(J16=$Y$435,$Z$435)+IF(J16=$Y$436,$Z$436)</f>
        <v>0</v>
      </c>
      <c r="S16" s="19" t="n">
        <f aca="false">K16*10</f>
        <v>0</v>
      </c>
      <c r="T16" s="19" t="n">
        <f aca="false">VLOOKUP(L16,$AG$399:$AH$498,2,1)</f>
        <v>0</v>
      </c>
      <c r="U16" s="19" t="n">
        <f aca="false">VLOOKUP(M16,$AD$398:$AE$497,2,1)</f>
        <v>20</v>
      </c>
      <c r="V16" s="19" t="n">
        <f aca="false">SUM(N16:U16)</f>
        <v>4000</v>
      </c>
      <c r="W16" s="2" t="n">
        <v>12</v>
      </c>
      <c r="X16" s="9"/>
    </row>
    <row r="17" customFormat="false" ht="22.5" hidden="false" customHeight="true" outlineLevel="0" collapsed="false">
      <c r="A17" s="2" t="n">
        <v>11</v>
      </c>
      <c r="B17" s="24" t="s">
        <v>75</v>
      </c>
      <c r="C17" s="24" t="s">
        <v>76</v>
      </c>
      <c r="D17" s="24" t="s">
        <v>77</v>
      </c>
      <c r="E17" s="24" t="s">
        <v>78</v>
      </c>
      <c r="F17" s="2" t="n">
        <v>132</v>
      </c>
      <c r="G17" s="2" t="n">
        <v>191</v>
      </c>
      <c r="H17" s="2" t="n">
        <v>0</v>
      </c>
      <c r="I17" s="2" t="n">
        <v>0</v>
      </c>
      <c r="J17" s="2" t="n">
        <v>0</v>
      </c>
      <c r="K17" s="2" t="n">
        <v>0</v>
      </c>
      <c r="L17" s="2" t="n">
        <v>0</v>
      </c>
      <c r="M17" s="2" t="n">
        <v>40</v>
      </c>
      <c r="N17" s="19" t="n">
        <f aca="false">F17*17</f>
        <v>2244</v>
      </c>
      <c r="O17" s="20" t="n">
        <v>1621</v>
      </c>
      <c r="P17" s="19" t="n">
        <f aca="false">IF(H17=$Y$394,$Z$394)+IF(H17=$Y$395,$Z$395)+IF(H17=$Y$396,$Z$396)+IF(H17=$Y$397,$Z$397)+IF(H17=$Y$398,$Z$398)+IF(H17=$Y$399,$Z$399)+IF(H17=$Y$400,$Z$400)+IF(H17=$Y$401,$Z$401)+IF(H17=$Y$402,$Z$402)+IF(H17=$Y$403,$Z$403)+IF(H17=$Y$404,$Z$404)+IF(H17=$Y$405,$Z$405)+IF(H17=$Y$406,$Z$406)+IF(H17=$Y$407,$Z$407)+IF(H17=$Y$408,$Z$408)+IF(H17=$Y$409,$Z$409)+IF(H17=$Y$410,$Z$410)+IF(H17=$Y$411,$Z$411)</f>
        <v>0</v>
      </c>
      <c r="Q17" s="19" t="n">
        <f aca="false">IF(I17=$Y$413,$Z$413)+IF(I17=$Y$414,$Z$414)+IF(I17=$Y$415,$Z$415)+IF(I17=$Y$416,$Z$416)</f>
        <v>0</v>
      </c>
      <c r="R17" s="19" t="n">
        <f aca="false">IF(J17=$Y$418,$Z$418)+IF(J17=$Y$419,$Z$419)+IF(J17=$Y$420,$Z$420)+IF(J17=$Y$421,$Z$421)+IF(J17=$Y$422,$Z$422)+IF(J17=$Y$423,$Z$423)+IF(J17=$Y$393,$Z$393)+IF(J17=$Y$424,$Z$424)+IF(J17=$Y$425,$Z$425)+IF(J17=$Y$426,$Z$426)+IF(J17=$Y$428,$Z$428)+IF(J17=$Y$429,$Z$429)+IF(J17=$Y$430,$Z$430)+IF(J17=$Y$431,$Z$431)+IF(J17=$Y$432,$Z$432)+IF(J17=$Y$433,$Z$433)+IF(J17=$Y$434,$Z$434)+IF(J17=$Y$435,$Z$435)+IF(J17=$Y$436,$Z$436)</f>
        <v>0</v>
      </c>
      <c r="S17" s="19" t="n">
        <f aca="false">K17*10</f>
        <v>0</v>
      </c>
      <c r="T17" s="19" t="n">
        <f aca="false">VLOOKUP(L17,$AG$399:$AH$498,2,1)</f>
        <v>0</v>
      </c>
      <c r="U17" s="19" t="n">
        <f aca="false">VLOOKUP(M17,$AD$398:$AE$497,2,1)</f>
        <v>10</v>
      </c>
      <c r="V17" s="19" t="n">
        <f aca="false">SUM(N17:U17)</f>
        <v>3875</v>
      </c>
      <c r="W17" s="2" t="n">
        <v>13</v>
      </c>
      <c r="X17" s="9"/>
    </row>
    <row r="18" customFormat="false" ht="22.5" hidden="false" customHeight="true" outlineLevel="0" collapsed="false">
      <c r="A18" s="21" t="n">
        <v>12</v>
      </c>
      <c r="B18" s="18" t="s">
        <v>79</v>
      </c>
      <c r="C18" s="18" t="s">
        <v>80</v>
      </c>
      <c r="D18" s="18" t="s">
        <v>81</v>
      </c>
      <c r="E18" s="18" t="s">
        <v>82</v>
      </c>
      <c r="F18" s="2" t="n">
        <v>120</v>
      </c>
      <c r="G18" s="2" t="n">
        <v>140</v>
      </c>
      <c r="H18" s="2" t="n">
        <v>4</v>
      </c>
      <c r="I18" s="2" t="n">
        <v>0</v>
      </c>
      <c r="J18" s="2" t="n">
        <v>4</v>
      </c>
      <c r="K18" s="2" t="n">
        <v>0</v>
      </c>
      <c r="L18" s="2" t="n">
        <v>0</v>
      </c>
      <c r="M18" s="2" t="n">
        <v>42</v>
      </c>
      <c r="N18" s="19" t="n">
        <f aca="false">F18*17</f>
        <v>2040</v>
      </c>
      <c r="O18" s="20" t="n">
        <v>1400</v>
      </c>
      <c r="P18" s="19" t="n">
        <f aca="false">IF(H18=$Y$394,$Z$394)+IF(H18=$Y$395,$Z$395)+IF(H18=$Y$396,$Z$396)+IF(H18=$Y$397,$Z$397)+IF(H18=$Y$398,$Z$398)+IF(H18=$Y$399,$Z$399)+IF(H18=$Y$400,$Z$400)+IF(H18=$Y$401,$Z$401)+IF(H18=$Y$402,$Z$402)+IF(H18=$Y$403,$Z$403)+IF(H18=$Y$404,$Z$404)+IF(H18=$Y$405,$Z$405)+IF(H18=$Y$406,$Z$406)+IF(H18=$Y$407,$Z$407)+IF(H18=$Y$408,$Z$408)+IF(H18=$Y$409,$Z$409)+IF(H18=$Y$410,$Z$410)+IF(H18=$Y$411,$Z$411)</f>
        <v>30</v>
      </c>
      <c r="Q18" s="19" t="n">
        <f aca="false">IF(I18=$Y$413,$Z$413)+IF(I18=$Y$414,$Z$414)+IF(I18=$Y$415,$Z$415)+IF(I18=$Y$416,$Z$416)</f>
        <v>0</v>
      </c>
      <c r="R18" s="19" t="n">
        <f aca="false">IF(J18=$Y$418,$Z$418)+IF(J18=$Y$419,$Z$419)+IF(J18=$Y$420,$Z$420)+IF(J18=$Y$421,$Z$421)+IF(J18=$Y$422,$Z$422)+IF(J18=$Y$423,$Z$423)+IF(J18=$Y$393,$Z$393)+IF(J18=$Y$424,$Z$424)+IF(J18=$Y$425,$Z$425)+IF(J18=$Y$426,$Z$426)+IF(J18=$Y$428,$Z$428)+IF(J18=$Y$429,$Z$429)+IF(J18=$Y$430,$Z$430)+IF(J18=$Y$431,$Z$431)+IF(J18=$Y$432,$Z$432)+IF(J18=$Y$433,$Z$433)+IF(J18=$Y$434,$Z$434)+IF(J18=$Y$435,$Z$435)+IF(J18=$Y$436,$Z$436)</f>
        <v>30</v>
      </c>
      <c r="S18" s="19" t="n">
        <f aca="false">K18*10</f>
        <v>0</v>
      </c>
      <c r="T18" s="19" t="n">
        <f aca="false">VLOOKUP(L18,$AG$399:$AH$498,2,1)</f>
        <v>0</v>
      </c>
      <c r="U18" s="19" t="n">
        <f aca="false">VLOOKUP(M18,$AD$398:$AE$497,2,1)</f>
        <v>10</v>
      </c>
      <c r="V18" s="19" t="n">
        <f aca="false">SUM(N18:U18)</f>
        <v>3510</v>
      </c>
      <c r="W18" s="2" t="n">
        <v>14</v>
      </c>
      <c r="X18" s="9"/>
    </row>
    <row r="19" customFormat="false" ht="22.5" hidden="false" customHeight="true" outlineLevel="0" collapsed="false">
      <c r="A19" s="2" t="n">
        <v>13</v>
      </c>
      <c r="B19" s="18" t="s">
        <v>83</v>
      </c>
      <c r="C19" s="18" t="s">
        <v>49</v>
      </c>
      <c r="D19" s="18" t="s">
        <v>84</v>
      </c>
      <c r="E19" s="18" t="s">
        <v>85</v>
      </c>
      <c r="F19" s="2" t="n">
        <v>110</v>
      </c>
      <c r="G19" s="2" t="n">
        <v>156</v>
      </c>
      <c r="H19" s="2" t="n">
        <v>0</v>
      </c>
      <c r="I19" s="2" t="n">
        <v>0</v>
      </c>
      <c r="J19" s="2" t="n">
        <v>0</v>
      </c>
      <c r="K19" s="2" t="n">
        <v>0</v>
      </c>
      <c r="L19" s="2" t="n">
        <v>0</v>
      </c>
      <c r="M19" s="2" t="n">
        <v>52</v>
      </c>
      <c r="N19" s="19" t="n">
        <f aca="false">F19*17</f>
        <v>1870</v>
      </c>
      <c r="O19" s="20" t="n">
        <v>1560</v>
      </c>
      <c r="P19" s="19" t="n">
        <f aca="false">IF(H19=$Y$394,$Z$394)+IF(H19=$Y$395,$Z$395)+IF(H19=$Y$396,$Z$396)+IF(H19=$Y$397,$Z$397)+IF(H19=$Y$398,$Z$398)+IF(H19=$Y$399,$Z$399)+IF(H19=$Y$400,$Z$400)+IF(H19=$Y$401,$Z$401)+IF(H19=$Y$402,$Z$402)+IF(H19=$Y$403,$Z$403)+IF(H19=$Y$404,$Z$404)+IF(H19=$Y$405,$Z$405)+IF(H19=$Y$406,$Z$406)+IF(H19=$Y$407,$Z$407)+IF(H19=$Y$408,$Z$408)+IF(H19=$Y$409,$Z$409)+IF(H19=$Y$410,$Z$410)+IF(H19=$Y$411,$Z$411)</f>
        <v>0</v>
      </c>
      <c r="Q19" s="19" t="n">
        <f aca="false">IF(I19=$Y$413,$Z$413)+IF(I19=$Y$414,$Z$414)+IF(I19=$Y$415,$Z$415)+IF(I19=$Y$416,$Z$416)</f>
        <v>0</v>
      </c>
      <c r="R19" s="19" t="n">
        <f aca="false">IF(J19=$Y$418,$Z$418)+IF(J19=$Y$419,$Z$419)+IF(J19=$Y$420,$Z$420)+IF(J19=$Y$421,$Z$421)+IF(J19=$Y$422,$Z$422)+IF(J19=$Y$423,$Z$423)+IF(J19=$Y$393,$Z$393)+IF(J19=$Y$424,$Z$424)+IF(J19=$Y$425,$Z$425)+IF(J19=$Y$426,$Z$426)+IF(J19=$Y$428,$Z$428)+IF(J19=$Y$429,$Z$429)+IF(J19=$Y$430,$Z$430)+IF(J19=$Y$431,$Z$431)+IF(J19=$Y$432,$Z$432)+IF(J19=$Y$433,$Z$433)+IF(J19=$Y$434,$Z$434)+IF(J19=$Y$435,$Z$435)+IF(J19=$Y$436,$Z$436)</f>
        <v>0</v>
      </c>
      <c r="S19" s="19" t="n">
        <f aca="false">K19*10</f>
        <v>0</v>
      </c>
      <c r="T19" s="19" t="n">
        <f aca="false">VLOOKUP(L19,$AG$399:$AH$498,2,1)</f>
        <v>0</v>
      </c>
      <c r="U19" s="19" t="n">
        <f aca="false">VLOOKUP(M19,$AD$398:$AE$497,2,1)</f>
        <v>20</v>
      </c>
      <c r="V19" s="19" t="n">
        <f aca="false">SUM(N19:U19)</f>
        <v>3450</v>
      </c>
      <c r="W19" s="2" t="n">
        <v>15</v>
      </c>
      <c r="X19" s="9"/>
    </row>
    <row r="20" customFormat="false" ht="22.5" hidden="false" customHeight="true" outlineLevel="0" collapsed="false">
      <c r="A20" s="21" t="n">
        <v>14</v>
      </c>
      <c r="B20" s="18" t="s">
        <v>86</v>
      </c>
      <c r="C20" s="18" t="s">
        <v>87</v>
      </c>
      <c r="D20" s="18" t="s">
        <v>50</v>
      </c>
      <c r="E20" s="18" t="s">
        <v>88</v>
      </c>
      <c r="F20" s="2" t="n">
        <v>119</v>
      </c>
      <c r="G20" s="2" t="n">
        <v>148</v>
      </c>
      <c r="H20" s="2" t="n">
        <v>0</v>
      </c>
      <c r="I20" s="2" t="n">
        <v>0</v>
      </c>
      <c r="J20" s="2" t="n">
        <v>1</v>
      </c>
      <c r="K20" s="2" t="n">
        <v>0</v>
      </c>
      <c r="L20" s="2" t="n">
        <v>0</v>
      </c>
      <c r="M20" s="2" t="n">
        <v>43</v>
      </c>
      <c r="N20" s="19" t="n">
        <f aca="false">F20*17</f>
        <v>2023</v>
      </c>
      <c r="O20" s="20" t="n">
        <v>1358</v>
      </c>
      <c r="P20" s="19" t="n">
        <f aca="false">IF(H20=$Y$394,$Z$394)+IF(H20=$Y$395,$Z$395)+IF(H20=$Y$396,$Z$396)+IF(H20=$Y$397,$Z$397)+IF(H20=$Y$398,$Z$398)+IF(H20=$Y$399,$Z$399)+IF(H20=$Y$400,$Z$400)+IF(H20=$Y$401,$Z$401)+IF(H20=$Y$402,$Z$402)+IF(H20=$Y$403,$Z$403)+IF(H20=$Y$404,$Z$404)+IF(H20=$Y$405,$Z$405)+IF(H20=$Y$406,$Z$406)+IF(H20=$Y$407,$Z$407)+IF(H20=$Y$408,$Z$408)+IF(H20=$Y$409,$Z$409)+IF(H20=$Y$410,$Z$410)+IF(H20=$Y$411,$Z$411)</f>
        <v>0</v>
      </c>
      <c r="Q20" s="19" t="n">
        <f aca="false">IF(I20=$Y$413,$Z$413)+IF(I20=$Y$414,$Z$414)+IF(I20=$Y$415,$Z$415)+IF(I20=$Y$416,$Z$416)</f>
        <v>0</v>
      </c>
      <c r="R20" s="19" t="n">
        <f aca="false">IF(J20=$Y$418,$Z$418)+IF(J20=$Y$419,$Z$419)+IF(J20=$Y$420,$Z$420)+IF(J20=$Y$421,$Z$421)+IF(J20=$Y$422,$Z$422)+IF(J20=$Y$423,$Z$423)+IF(J20=$Y$393,$Z$393)+IF(J20=$Y$424,$Z$424)+IF(J20=$Y$425,$Z$425)+IF(J20=$Y$426,$Z$426)+IF(J20=$Y$428,$Z$428)+IF(J20=$Y$429,$Z$429)+IF(J20=$Y$430,$Z$430)+IF(J20=$Y$431,$Z$431)+IF(J20=$Y$432,$Z$432)+IF(J20=$Y$433,$Z$433)+IF(J20=$Y$434,$Z$434)+IF(J20=$Y$435,$Z$435)+IF(J20=$Y$436,$Z$436)</f>
        <v>5</v>
      </c>
      <c r="S20" s="19" t="n">
        <f aca="false">K20*10</f>
        <v>0</v>
      </c>
      <c r="T20" s="19" t="n">
        <f aca="false">VLOOKUP(L20,$AG$399:$AH$498,2,1)</f>
        <v>0</v>
      </c>
      <c r="U20" s="19" t="n">
        <f aca="false">VLOOKUP(M20,$AD$398:$AE$497,2,1)</f>
        <v>10</v>
      </c>
      <c r="V20" s="19" t="n">
        <f aca="false">SUM(N20:U20)</f>
        <v>3396</v>
      </c>
      <c r="W20" s="2" t="n">
        <v>16</v>
      </c>
      <c r="X20" s="9"/>
    </row>
    <row r="21" customFormat="false" ht="22.5" hidden="false" customHeight="true" outlineLevel="0" collapsed="false">
      <c r="A21" s="2" t="n">
        <v>15</v>
      </c>
      <c r="B21" s="18" t="s">
        <v>89</v>
      </c>
      <c r="C21" s="18" t="s">
        <v>90</v>
      </c>
      <c r="D21" s="18" t="s">
        <v>91</v>
      </c>
      <c r="E21" s="18" t="s">
        <v>92</v>
      </c>
      <c r="F21" s="2" t="n">
        <v>110</v>
      </c>
      <c r="G21" s="2" t="n">
        <v>181</v>
      </c>
      <c r="H21" s="2" t="n">
        <v>0</v>
      </c>
      <c r="I21" s="2" t="n">
        <v>0</v>
      </c>
      <c r="J21" s="2" t="n">
        <v>1</v>
      </c>
      <c r="K21" s="2" t="n">
        <v>0</v>
      </c>
      <c r="L21" s="2" t="n">
        <v>0</v>
      </c>
      <c r="M21" s="2" t="n">
        <v>42</v>
      </c>
      <c r="N21" s="19" t="n">
        <f aca="false">F21*17</f>
        <v>1870</v>
      </c>
      <c r="O21" s="20" t="n">
        <v>1424</v>
      </c>
      <c r="P21" s="19" t="n">
        <f aca="false">IF(H21=$Y$394,$Z$394)+IF(H21=$Y$395,$Z$395)+IF(H21=$Y$396,$Z$396)+IF(H21=$Y$397,$Z$397)+IF(H21=$Y$398,$Z$398)+IF(H21=$Y$399,$Z$399)+IF(H21=$Y$400,$Z$400)+IF(H21=$Y$401,$Z$401)+IF(H21=$Y$402,$Z$402)+IF(H21=$Y$403,$Z$403)+IF(H21=$Y$404,$Z$404)+IF(H21=$Y$405,$Z$405)+IF(H21=$Y$406,$Z$406)+IF(H21=$Y$407,$Z$407)+IF(H21=$Y$408,$Z$408)+IF(H21=$Y$409,$Z$409)+IF(H21=$Y$410,$Z$410)+IF(H21=$Y$411,$Z$411)</f>
        <v>0</v>
      </c>
      <c r="Q21" s="19" t="n">
        <f aca="false">IF(I21=$Y$413,$Z$413)+IF(I21=$Y$414,$Z$414)+IF(I21=$Y$415,$Z$415)+IF(I21=$Y$416,$Z$416)</f>
        <v>0</v>
      </c>
      <c r="R21" s="19" t="n">
        <f aca="false">IF(J21=$Y$418,$Z$418)+IF(J21=$Y$419,$Z$419)+IF(J21=$Y$420,$Z$420)+IF(J21=$Y$421,$Z$421)+IF(J21=$Y$422,$Z$422)+IF(J21=$Y$423,$Z$423)+IF(J21=$Y$393,$Z$393)+IF(J21=$Y$424,$Z$424)+IF(J21=$Y$425,$Z$425)+IF(J21=$Y$426,$Z$426)+IF(J21=$Y$428,$Z$428)+IF(J21=$Y$429,$Z$429)+IF(J21=$Y$430,$Z$430)+IF(J21=$Y$431,$Z$431)+IF(J21=$Y$432,$Z$432)+IF(J21=$Y$433,$Z$433)+IF(J21=$Y$434,$Z$434)+IF(J21=$Y$435,$Z$435)+IF(J21=$Y$436,$Z$436)</f>
        <v>5</v>
      </c>
      <c r="S21" s="19" t="n">
        <f aca="false">K21*10</f>
        <v>0</v>
      </c>
      <c r="T21" s="19" t="n">
        <f aca="false">VLOOKUP(L21,$AG$399:$AH$498,2,1)</f>
        <v>0</v>
      </c>
      <c r="U21" s="19" t="n">
        <f aca="false">VLOOKUP(M21,$AD$398:$AE$497,2,1)</f>
        <v>10</v>
      </c>
      <c r="V21" s="19" t="n">
        <f aca="false">SUM(N21:U21)</f>
        <v>3309</v>
      </c>
      <c r="W21" s="2" t="n">
        <v>17</v>
      </c>
      <c r="X21" s="9"/>
    </row>
    <row r="22" customFormat="false" ht="22.5" hidden="false" customHeight="true" outlineLevel="0" collapsed="false">
      <c r="A22" s="21" t="n">
        <v>16</v>
      </c>
      <c r="B22" s="18" t="s">
        <v>93</v>
      </c>
      <c r="C22" s="18" t="s">
        <v>94</v>
      </c>
      <c r="D22" s="18" t="s">
        <v>95</v>
      </c>
      <c r="E22" s="18" t="s">
        <v>96</v>
      </c>
      <c r="F22" s="2" t="n">
        <v>96</v>
      </c>
      <c r="G22" s="2" t="n">
        <v>206</v>
      </c>
      <c r="H22" s="2" t="n">
        <v>0</v>
      </c>
      <c r="I22" s="2" t="n">
        <v>0</v>
      </c>
      <c r="J22" s="2" t="n">
        <v>0</v>
      </c>
      <c r="K22" s="2" t="n">
        <v>0</v>
      </c>
      <c r="L22" s="2" t="n">
        <v>0</v>
      </c>
      <c r="M22" s="2" t="n">
        <v>62</v>
      </c>
      <c r="N22" s="19" t="n">
        <f aca="false">F22*17</f>
        <v>1632</v>
      </c>
      <c r="O22" s="20" t="n">
        <v>1632</v>
      </c>
      <c r="P22" s="19" t="n">
        <f aca="false">IF(H22=$Y$394,$Z$394)+IF(H22=$Y$395,$Z$395)+IF(H22=$Y$396,$Z$396)+IF(H22=$Y$397,$Z$397)+IF(H22=$Y$398,$Z$398)+IF(H22=$Y$399,$Z$399)+IF(H22=$Y$400,$Z$400)+IF(H22=$Y$401,$Z$401)+IF(H22=$Y$402,$Z$402)+IF(H22=$Y$403,$Z$403)+IF(H22=$Y$404,$Z$404)+IF(H22=$Y$405,$Z$405)+IF(H22=$Y$406,$Z$406)+IF(H22=$Y$407,$Z$407)+IF(H22=$Y$408,$Z$408)+IF(H22=$Y$409,$Z$409)+IF(H22=$Y$410,$Z$410)+IF(H22=$Y$411,$Z$411)</f>
        <v>0</v>
      </c>
      <c r="Q22" s="19" t="n">
        <f aca="false">IF(I22=$Y$413,$Z$413)+IF(I22=$Y$414,$Z$414)+IF(I22=$Y$415,$Z$415)+IF(I22=$Y$416,$Z$416)</f>
        <v>0</v>
      </c>
      <c r="R22" s="19" t="n">
        <f aca="false">IF(J22=$Y$418,$Z$418)+IF(J22=$Y$419,$Z$419)+IF(J22=$Y$420,$Z$420)+IF(J22=$Y$421,$Z$421)+IF(J22=$Y$422,$Z$422)+IF(J22=$Y$423,$Z$423)+IF(J22=$Y$393,$Z$393)+IF(J22=$Y$424,$Z$424)+IF(J22=$Y$425,$Z$425)+IF(J22=$Y$426,$Z$426)+IF(J22=$Y$428,$Z$428)+IF(J22=$Y$429,$Z$429)+IF(J22=$Y$430,$Z$430)+IF(J22=$Y$431,$Z$431)+IF(J22=$Y$432,$Z$432)+IF(J22=$Y$433,$Z$433)+IF(J22=$Y$434,$Z$434)+IF(J22=$Y$435,$Z$435)+IF(J22=$Y$436,$Z$436)</f>
        <v>0</v>
      </c>
      <c r="S22" s="19" t="n">
        <f aca="false">K22*10</f>
        <v>0</v>
      </c>
      <c r="T22" s="19" t="n">
        <f aca="false">VLOOKUP(L22,$AG$399:$AH$498,2,1)</f>
        <v>0</v>
      </c>
      <c r="U22" s="19" t="n">
        <f aca="false">VLOOKUP(M22,$AD$398:$AE$497,2,1)</f>
        <v>20</v>
      </c>
      <c r="V22" s="19" t="n">
        <f aca="false">SUM(N22:U22)</f>
        <v>3284</v>
      </c>
      <c r="W22" s="2" t="n">
        <v>18</v>
      </c>
      <c r="X22" s="9"/>
    </row>
    <row r="23" customFormat="false" ht="22.5" hidden="false" customHeight="true" outlineLevel="0" collapsed="false">
      <c r="A23" s="2" t="n">
        <v>17</v>
      </c>
      <c r="B23" s="18" t="s">
        <v>97</v>
      </c>
      <c r="C23" s="18" t="s">
        <v>98</v>
      </c>
      <c r="D23" s="18" t="s">
        <v>81</v>
      </c>
      <c r="E23" s="18" t="s">
        <v>99</v>
      </c>
      <c r="F23" s="2" t="n">
        <v>100</v>
      </c>
      <c r="G23" s="2" t="n">
        <v>187</v>
      </c>
      <c r="H23" s="2" t="n">
        <v>4</v>
      </c>
      <c r="I23" s="2" t="n">
        <v>0</v>
      </c>
      <c r="J23" s="2" t="n">
        <v>2</v>
      </c>
      <c r="K23" s="2" t="n">
        <v>0</v>
      </c>
      <c r="L23" s="2" t="n">
        <v>0</v>
      </c>
      <c r="M23" s="2" t="n">
        <v>48</v>
      </c>
      <c r="N23" s="19" t="n">
        <f aca="false">F23*17</f>
        <v>1700</v>
      </c>
      <c r="O23" s="20" t="n">
        <v>1526</v>
      </c>
      <c r="P23" s="19" t="n">
        <f aca="false">IF(H23=$Y$394,$Z$394)+IF(H23=$Y$395,$Z$395)+IF(H23=$Y$396,$Z$396)+IF(H23=$Y$397,$Z$397)+IF(H23=$Y$398,$Z$398)+IF(H23=$Y$399,$Z$399)+IF(H23=$Y$400,$Z$400)+IF(H23=$Y$401,$Z$401)+IF(H23=$Y$402,$Z$402)+IF(H23=$Y$403,$Z$403)+IF(H23=$Y$404,$Z$404)+IF(H23=$Y$405,$Z$405)+IF(H23=$Y$406,$Z$406)+IF(H23=$Y$407,$Z$407)+IF(H23=$Y$408,$Z$408)+IF(H23=$Y$409,$Z$409)+IF(H23=$Y$410,$Z$410)+IF(H23=$Y$411,$Z$411)</f>
        <v>30</v>
      </c>
      <c r="Q23" s="19" t="n">
        <f aca="false">IF(I23=$Y$413,$Z$413)+IF(I23=$Y$414,$Z$414)+IF(I23=$Y$415,$Z$415)+IF(I23=$Y$416,$Z$416)</f>
        <v>0</v>
      </c>
      <c r="R23" s="19" t="n">
        <f aca="false">IF(J23=$Y$418,$Z$418)+IF(J23=$Y$419,$Z$419)+IF(J23=$Y$420,$Z$420)+IF(J23=$Y$421,$Z$421)+IF(J23=$Y$422,$Z$422)+IF(J23=$Y$423,$Z$423)+IF(J23=$Y$393,$Z$393)+IF(J23=$Y$424,$Z$424)+IF(J23=$Y$425,$Z$425)+IF(J23=$Y$426,$Z$426)+IF(J23=$Y$428,$Z$428)+IF(J23=$Y$429,$Z$429)+IF(J23=$Y$430,$Z$430)+IF(J23=$Y$431,$Z$431)+IF(J23=$Y$432,$Z$432)+IF(J23=$Y$433,$Z$433)+IF(J23=$Y$434,$Z$434)+IF(J23=$Y$435,$Z$435)+IF(J23=$Y$436,$Z$436)</f>
        <v>10</v>
      </c>
      <c r="S23" s="19" t="n">
        <f aca="false">K23*10</f>
        <v>0</v>
      </c>
      <c r="T23" s="19" t="n">
        <f aca="false">VLOOKUP(L23,$AG$399:$AH$498,2,1)</f>
        <v>0</v>
      </c>
      <c r="U23" s="19" t="n">
        <f aca="false">VLOOKUP(M23,$AD$398:$AE$497,2,1)</f>
        <v>10</v>
      </c>
      <c r="V23" s="19" t="n">
        <f aca="false">SUM(N23:U23)</f>
        <v>3276</v>
      </c>
      <c r="W23" s="2" t="n">
        <v>19</v>
      </c>
      <c r="X23" s="9"/>
    </row>
    <row r="24" customFormat="false" ht="22.5" hidden="false" customHeight="true" outlineLevel="0" collapsed="false">
      <c r="A24" s="21" t="n">
        <v>18</v>
      </c>
      <c r="B24" s="18" t="s">
        <v>100</v>
      </c>
      <c r="C24" s="18" t="s">
        <v>101</v>
      </c>
      <c r="D24" s="18" t="s">
        <v>102</v>
      </c>
      <c r="E24" s="18" t="s">
        <v>103</v>
      </c>
      <c r="F24" s="2" t="n">
        <v>120</v>
      </c>
      <c r="G24" s="2" t="n">
        <v>114</v>
      </c>
      <c r="H24" s="2" t="n">
        <v>0</v>
      </c>
      <c r="I24" s="2" t="n">
        <v>3</v>
      </c>
      <c r="J24" s="2" t="n">
        <v>3</v>
      </c>
      <c r="K24" s="2" t="n">
        <v>0</v>
      </c>
      <c r="L24" s="2" t="n">
        <v>0</v>
      </c>
      <c r="M24" s="2" t="n">
        <v>35</v>
      </c>
      <c r="N24" s="19" t="n">
        <f aca="false">F24*17</f>
        <v>2040</v>
      </c>
      <c r="O24" s="20" t="n">
        <v>1140</v>
      </c>
      <c r="P24" s="19" t="n">
        <f aca="false">IF(H24=$Y$394,$Z$394)+IF(H24=$Y$395,$Z$395)+IF(H24=$Y$396,$Z$396)+IF(H24=$Y$397,$Z$397)+IF(H24=$Y$398,$Z$398)+IF(H24=$Y$399,$Z$399)+IF(H24=$Y$400,$Z$400)+IF(H24=$Y$401,$Z$401)+IF(H24=$Y$402,$Z$402)+IF(H24=$Y$403,$Z$403)+IF(H24=$Y$404,$Z$404)+IF(H24=$Y$405,$Z$405)+IF(H24=$Y$406,$Z$406)+IF(H24=$Y$407,$Z$407)+IF(H24=$Y$408,$Z$408)+IF(H24=$Y$409,$Z$409)+IF(H24=$Y$410,$Z$410)+IF(H24=$Y$411,$Z$411)</f>
        <v>0</v>
      </c>
      <c r="Q24" s="19" t="n">
        <f aca="false">IF(I24=$Y$413,$Z$413)+IF(I24=$Y$414,$Z$414)+IF(I24=$Y$415,$Z$415)+IF(I24=$Y$416,$Z$416)</f>
        <v>15</v>
      </c>
      <c r="R24" s="19" t="n">
        <f aca="false">IF(J24=$Y$418,$Z$418)+IF(J24=$Y$419,$Z$419)+IF(J24=$Y$420,$Z$420)+IF(J24=$Y$421,$Z$421)+IF(J24=$Y$422,$Z$422)+IF(J24=$Y$423,$Z$423)+IF(J24=$Y$393,$Z$393)+IF(J24=$Y$424,$Z$424)+IF(J24=$Y$425,$Z$425)+IF(J24=$Y$426,$Z$426)+IF(J24=$Y$428,$Z$428)+IF(J24=$Y$429,$Z$429)+IF(J24=$Y$430,$Z$430)+IF(J24=$Y$431,$Z$431)+IF(J24=$Y$432,$Z$432)+IF(J24=$Y$433,$Z$433)+IF(J24=$Y$434,$Z$434)+IF(J24=$Y$435,$Z$435)+IF(J24=$Y$436,$Z$436)</f>
        <v>20</v>
      </c>
      <c r="S24" s="19" t="n">
        <f aca="false">K24*10</f>
        <v>0</v>
      </c>
      <c r="T24" s="19" t="n">
        <f aca="false">VLOOKUP(L24,$AG$399:$AH$498,2,1)</f>
        <v>0</v>
      </c>
      <c r="U24" s="19" t="n">
        <f aca="false">VLOOKUP(M24,$AD$398:$AE$497,2,1)</f>
        <v>10</v>
      </c>
      <c r="V24" s="19" t="n">
        <f aca="false">SUM(N24:U24)</f>
        <v>3225</v>
      </c>
      <c r="W24" s="2" t="n">
        <v>20</v>
      </c>
      <c r="X24" s="9"/>
    </row>
    <row r="25" customFormat="false" ht="22.5" hidden="false" customHeight="true" outlineLevel="0" collapsed="false">
      <c r="A25" s="2" t="n">
        <v>19</v>
      </c>
      <c r="B25" s="18" t="s">
        <v>104</v>
      </c>
      <c r="C25" s="18" t="s">
        <v>105</v>
      </c>
      <c r="D25" s="18" t="s">
        <v>106</v>
      </c>
      <c r="E25" s="18" t="s">
        <v>107</v>
      </c>
      <c r="F25" s="2" t="n">
        <v>140</v>
      </c>
      <c r="G25" s="2" t="n">
        <v>54</v>
      </c>
      <c r="H25" s="2" t="n">
        <v>4</v>
      </c>
      <c r="I25" s="2" t="n">
        <v>0</v>
      </c>
      <c r="J25" s="2" t="n">
        <v>0</v>
      </c>
      <c r="K25" s="2" t="n">
        <v>0</v>
      </c>
      <c r="L25" s="2" t="n">
        <v>0</v>
      </c>
      <c r="M25" s="2" t="n">
        <v>49</v>
      </c>
      <c r="N25" s="19" t="n">
        <f aca="false">F25*17</f>
        <v>2380</v>
      </c>
      <c r="O25" s="20" t="n">
        <v>540</v>
      </c>
      <c r="P25" s="19" t="n">
        <f aca="false">IF(H25=$Y$394,$Z$394)+IF(H25=$Y$395,$Z$395)+IF(H25=$Y$396,$Z$396)+IF(H25=$Y$397,$Z$397)+IF(H25=$Y$398,$Z$398)+IF(H25=$Y$399,$Z$399)+IF(H25=$Y$400,$Z$400)+IF(H25=$Y$401,$Z$401)+IF(H25=$Y$402,$Z$402)+IF(H25=$Y$403,$Z$403)+IF(H25=$Y$404,$Z$404)+IF(H25=$Y$405,$Z$405)+IF(H25=$Y$406,$Z$406)+IF(H25=$Y$407,$Z$407)+IF(H25=$Y$408,$Z$408)+IF(H25=$Y$409,$Z$409)+IF(H25=$Y$410,$Z$410)+IF(H25=$Y$411,$Z$411)</f>
        <v>30</v>
      </c>
      <c r="Q25" s="19" t="n">
        <f aca="false">IF(I25=$Y$413,$Z$413)+IF(I25=$Y$414,$Z$414)+IF(I25=$Y$415,$Z$415)+IF(I25=$Y$416,$Z$416)</f>
        <v>0</v>
      </c>
      <c r="R25" s="19" t="n">
        <f aca="false">IF(J25=$Y$418,$Z$418)+IF(J25=$Y$419,$Z$419)+IF(J25=$Y$420,$Z$420)+IF(J25=$Y$421,$Z$421)+IF(J25=$Y$422,$Z$422)+IF(J25=$Y$423,$Z$423)+IF(J25=$Y$393,$Z$393)+IF(J25=$Y$424,$Z$424)+IF(J25=$Y$425,$Z$425)+IF(J25=$Y$426,$Z$426)+IF(J25=$Y$428,$Z$428)+IF(J25=$Y$429,$Z$429)+IF(J25=$Y$430,$Z$430)+IF(J25=$Y$431,$Z$431)+IF(J25=$Y$432,$Z$432)+IF(J25=$Y$433,$Z$433)+IF(J25=$Y$434,$Z$434)+IF(J25=$Y$435,$Z$435)+IF(J25=$Y$436,$Z$436)</f>
        <v>0</v>
      </c>
      <c r="S25" s="19" t="n">
        <f aca="false">K25*10</f>
        <v>0</v>
      </c>
      <c r="T25" s="19" t="n">
        <f aca="false">VLOOKUP(L25,$AG$399:$AH$498,2,1)</f>
        <v>0</v>
      </c>
      <c r="U25" s="19" t="n">
        <f aca="false">VLOOKUP(M25,$AD$398:$AE$497,2,1)</f>
        <v>10</v>
      </c>
      <c r="V25" s="19" t="n">
        <f aca="false">SUM(N25:U25)</f>
        <v>2960</v>
      </c>
      <c r="W25" s="2" t="n">
        <v>21</v>
      </c>
      <c r="X25" s="9"/>
    </row>
    <row r="26" customFormat="false" ht="22.5" hidden="false" customHeight="true" outlineLevel="0" collapsed="false">
      <c r="A26" s="21" t="n">
        <v>20</v>
      </c>
      <c r="B26" s="18" t="s">
        <v>108</v>
      </c>
      <c r="C26" s="18" t="s">
        <v>109</v>
      </c>
      <c r="D26" s="18" t="s">
        <v>81</v>
      </c>
      <c r="E26" s="18" t="s">
        <v>110</v>
      </c>
      <c r="F26" s="25" t="n">
        <v>131</v>
      </c>
      <c r="G26" s="2" t="n">
        <v>78</v>
      </c>
      <c r="H26" s="2" t="n">
        <v>0</v>
      </c>
      <c r="I26" s="2" t="n">
        <v>0</v>
      </c>
      <c r="J26" s="2" t="n">
        <v>0</v>
      </c>
      <c r="K26" s="2" t="n">
        <v>0</v>
      </c>
      <c r="L26" s="2" t="n">
        <v>0</v>
      </c>
      <c r="M26" s="2" t="n">
        <v>47</v>
      </c>
      <c r="N26" s="19" t="n">
        <f aca="false">F26*17</f>
        <v>2227</v>
      </c>
      <c r="O26" s="20" t="n">
        <v>611</v>
      </c>
      <c r="P26" s="19" t="n">
        <f aca="false">IF(H26=$Y$394,$Z$394)+IF(H26=$Y$395,$Z$395)+IF(H26=$Y$396,$Z$396)+IF(H26=$Y$397,$Z$397)+IF(H26=$Y$398,$Z$398)+IF(H26=$Y$399,$Z$399)+IF(H26=$Y$400,$Z$400)+IF(H26=$Y$401,$Z$401)+IF(H26=$Y$402,$Z$402)+IF(H26=$Y$403,$Z$403)+IF(H26=$Y$404,$Z$404)+IF(H26=$Y$405,$Z$405)+IF(H26=$Y$406,$Z$406)+IF(H26=$Y$407,$Z$407)+IF(H26=$Y$408,$Z$408)+IF(H26=$Y$409,$Z$409)+IF(H26=$Y$410,$Z$410)+IF(H26=$Y$411,$Z$411)</f>
        <v>0</v>
      </c>
      <c r="Q26" s="19" t="n">
        <f aca="false">IF(I26=$Y$413,$Z$413)+IF(I26=$Y$414,$Z$414)+IF(I26=$Y$415,$Z$415)+IF(I26=$Y$416,$Z$416)</f>
        <v>0</v>
      </c>
      <c r="R26" s="19" t="n">
        <f aca="false">IF(J26=$Y$418,$Z$418)+IF(J26=$Y$419,$Z$419)+IF(J26=$Y$420,$Z$420)+IF(J26=$Y$421,$Z$421)+IF(J26=$Y$422,$Z$422)+IF(J26=$Y$423,$Z$423)+IF(J26=$Y$393,$Z$393)+IF(J26=$Y$424,$Z$424)+IF(J26=$Y$425,$Z$425)+IF(J26=$Y$426,$Z$426)+IF(J26=$Y$428,$Z$428)+IF(J26=$Y$429,$Z$429)+IF(J26=$Y$430,$Z$430)+IF(J26=$Y$431,$Z$431)+IF(J26=$Y$432,$Z$432)+IF(J26=$Y$433,$Z$433)+IF(J26=$Y$434,$Z$434)+IF(J26=$Y$435,$Z$435)+IF(J26=$Y$436,$Z$436)</f>
        <v>0</v>
      </c>
      <c r="S26" s="19" t="n">
        <f aca="false">K26*10</f>
        <v>0</v>
      </c>
      <c r="T26" s="19" t="n">
        <f aca="false">VLOOKUP(L26,$AG$399:$AH$498,2,1)</f>
        <v>0</v>
      </c>
      <c r="U26" s="19" t="n">
        <f aca="false">VLOOKUP(M26,$AD$398:$AE$497,2,1)</f>
        <v>10</v>
      </c>
      <c r="V26" s="19" t="n">
        <f aca="false">SUM(N26:U26)</f>
        <v>2848</v>
      </c>
      <c r="W26" s="2" t="n">
        <v>22</v>
      </c>
      <c r="X26" s="9"/>
    </row>
    <row r="27" customFormat="false" ht="22.5" hidden="false" customHeight="true" outlineLevel="0" collapsed="false">
      <c r="A27" s="2" t="n">
        <v>21</v>
      </c>
      <c r="B27" s="24" t="s">
        <v>111</v>
      </c>
      <c r="C27" s="24" t="s">
        <v>112</v>
      </c>
      <c r="D27" s="24" t="s">
        <v>42</v>
      </c>
      <c r="E27" s="24" t="s">
        <v>113</v>
      </c>
      <c r="F27" s="2" t="n">
        <v>90</v>
      </c>
      <c r="G27" s="2" t="n">
        <v>123</v>
      </c>
      <c r="H27" s="2" t="n">
        <v>0</v>
      </c>
      <c r="I27" s="2" t="n">
        <v>3</v>
      </c>
      <c r="J27" s="2" t="n">
        <v>1</v>
      </c>
      <c r="K27" s="2" t="n">
        <v>0</v>
      </c>
      <c r="L27" s="2" t="n">
        <v>0</v>
      </c>
      <c r="M27" s="2" t="n">
        <v>49</v>
      </c>
      <c r="N27" s="19" t="n">
        <f aca="false">F27*17</f>
        <v>1530</v>
      </c>
      <c r="O27" s="20" t="n">
        <v>1230</v>
      </c>
      <c r="P27" s="19" t="n">
        <f aca="false">IF(H27=$Y$394,$Z$394)+IF(H27=$Y$395,$Z$395)+IF(H27=$Y$396,$Z$396)+IF(H27=$Y$397,$Z$397)+IF(H27=$Y$398,$Z$398)+IF(H27=$Y$399,$Z$399)+IF(H27=$Y$400,$Z$400)+IF(H27=$Y$401,$Z$401)+IF(H27=$Y$402,$Z$402)+IF(H27=$Y$403,$Z$403)+IF(H27=$Y$404,$Z$404)+IF(H27=$Y$405,$Z$405)+IF(H27=$Y$406,$Z$406)+IF(H27=$Y$407,$Z$407)+IF(H27=$Y$408,$Z$408)+IF(H27=$Y$409,$Z$409)+IF(H27=$Y$410,$Z$410)+IF(H27=$Y$411,$Z$411)</f>
        <v>0</v>
      </c>
      <c r="Q27" s="19" t="n">
        <f aca="false">IF(I27=$Y$413,$Z$413)+IF(I27=$Y$414,$Z$414)+IF(I27=$Y$415,$Z$415)+IF(I27=$Y$416,$Z$416)</f>
        <v>15</v>
      </c>
      <c r="R27" s="19" t="n">
        <f aca="false">IF(J27=$Y$418,$Z$418)+IF(J27=$Y$419,$Z$419)+IF(J27=$Y$420,$Z$420)+IF(J27=$Y$421,$Z$421)+IF(J27=$Y$422,$Z$422)+IF(J27=$Y$423,$Z$423)+IF(J27=$Y$393,$Z$393)+IF(J27=$Y$424,$Z$424)+IF(J27=$Y$425,$Z$425)+IF(J27=$Y$426,$Z$426)+IF(J27=$Y$428,$Z$428)+IF(J27=$Y$429,$Z$429)+IF(J27=$Y$430,$Z$430)+IF(J27=$Y$431,$Z$431)+IF(J27=$Y$432,$Z$432)+IF(J27=$Y$433,$Z$433)+IF(J27=$Y$434,$Z$434)+IF(J27=$Y$435,$Z$435)+IF(J27=$Y$436,$Z$436)</f>
        <v>5</v>
      </c>
      <c r="S27" s="19" t="n">
        <f aca="false">K27*10</f>
        <v>0</v>
      </c>
      <c r="T27" s="19" t="n">
        <f aca="false">VLOOKUP(L27,$AG$399:$AH$498,2,1)</f>
        <v>0</v>
      </c>
      <c r="U27" s="19" t="n">
        <f aca="false">VLOOKUP(M27,$AD$398:$AE$497,2,1)</f>
        <v>10</v>
      </c>
      <c r="V27" s="19" t="n">
        <f aca="false">SUM(N27:U27)</f>
        <v>2790</v>
      </c>
      <c r="W27" s="2" t="n">
        <v>23</v>
      </c>
      <c r="X27" s="9"/>
    </row>
    <row r="28" customFormat="false" ht="22.5" hidden="false" customHeight="true" outlineLevel="0" collapsed="false">
      <c r="A28" s="21" t="n">
        <v>22</v>
      </c>
      <c r="B28" s="18" t="s">
        <v>114</v>
      </c>
      <c r="C28" s="18" t="s">
        <v>115</v>
      </c>
      <c r="D28" s="18" t="s">
        <v>116</v>
      </c>
      <c r="E28" s="18" t="s">
        <v>117</v>
      </c>
      <c r="F28" s="2" t="n">
        <v>80</v>
      </c>
      <c r="G28" s="2" t="n">
        <v>144</v>
      </c>
      <c r="H28" s="2" t="n">
        <v>0</v>
      </c>
      <c r="I28" s="2" t="n">
        <v>0</v>
      </c>
      <c r="J28" s="2" t="n">
        <v>0</v>
      </c>
      <c r="K28" s="2" t="n">
        <v>0</v>
      </c>
      <c r="L28" s="2" t="n">
        <v>0</v>
      </c>
      <c r="M28" s="2" t="n">
        <v>53</v>
      </c>
      <c r="N28" s="19" t="n">
        <f aca="false">F28*17</f>
        <v>1360</v>
      </c>
      <c r="O28" s="20" t="n">
        <v>1360</v>
      </c>
      <c r="P28" s="19" t="n">
        <f aca="false">IF(H28=$Y$394,$Z$394)+IF(H28=$Y$395,$Z$395)+IF(H28=$Y$396,$Z$396)+IF(H28=$Y$397,$Z$397)+IF(H28=$Y$398,$Z$398)+IF(H28=$Y$399,$Z$399)+IF(H28=$Y$400,$Z$400)+IF(H28=$Y$401,$Z$401)+IF(H28=$Y$402,$Z$402)+IF(H28=$Y$403,$Z$403)+IF(H28=$Y$404,$Z$404)+IF(H28=$Y$405,$Z$405)+IF(H28=$Y$406,$Z$406)+IF(H28=$Y$407,$Z$407)+IF(H28=$Y$408,$Z$408)+IF(H28=$Y$409,$Z$409)+IF(H28=$Y$410,$Z$410)+IF(H28=$Y$411,$Z$411)</f>
        <v>0</v>
      </c>
      <c r="Q28" s="19" t="n">
        <f aca="false">IF(I28=$Y$413,$Z$413)+IF(I28=$Y$414,$Z$414)+IF(I28=$Y$415,$Z$415)+IF(I28=$Y$416,$Z$416)</f>
        <v>0</v>
      </c>
      <c r="R28" s="19" t="n">
        <f aca="false">IF(J28=$Y$418,$Z$418)+IF(J28=$Y$419,$Z$419)+IF(J28=$Y$420,$Z$420)+IF(J28=$Y$421,$Z$421)+IF(J28=$Y$422,$Z$422)+IF(J28=$Y$423,$Z$423)+IF(J28=$Y$393,$Z$393)+IF(J28=$Y$424,$Z$424)+IF(J28=$Y$425,$Z$425)+IF(J28=$Y$426,$Z$426)+IF(J28=$Y$428,$Z$428)+IF(J28=$Y$429,$Z$429)+IF(J28=$Y$430,$Z$430)+IF(J28=$Y$431,$Z$431)+IF(J28=$Y$432,$Z$432)+IF(J28=$Y$433,$Z$433)+IF(J28=$Y$434,$Z$434)+IF(J28=$Y$435,$Z$435)+IF(J28=$Y$436,$Z$436)</f>
        <v>0</v>
      </c>
      <c r="S28" s="19" t="n">
        <f aca="false">K28*10</f>
        <v>0</v>
      </c>
      <c r="T28" s="19" t="n">
        <f aca="false">VLOOKUP(L28,$AG$399:$AH$498,2,1)</f>
        <v>0</v>
      </c>
      <c r="U28" s="19" t="n">
        <f aca="false">VLOOKUP(M28,$AD$398:$AE$497,2,1)</f>
        <v>20</v>
      </c>
      <c r="V28" s="19" t="n">
        <f aca="false">SUM(N28:U28)</f>
        <v>2740</v>
      </c>
      <c r="W28" s="2" t="n">
        <v>24</v>
      </c>
      <c r="X28" s="9"/>
    </row>
    <row r="29" customFormat="false" ht="22.5" hidden="false" customHeight="true" outlineLevel="0" collapsed="false">
      <c r="A29" s="2" t="n">
        <v>23</v>
      </c>
      <c r="B29" s="18" t="s">
        <v>118</v>
      </c>
      <c r="C29" s="18" t="s">
        <v>119</v>
      </c>
      <c r="D29" s="18" t="s">
        <v>120</v>
      </c>
      <c r="E29" s="18" t="s">
        <v>121</v>
      </c>
      <c r="F29" s="2" t="n">
        <v>90</v>
      </c>
      <c r="G29" s="2" t="n">
        <v>127</v>
      </c>
      <c r="H29" s="2" t="n">
        <v>4</v>
      </c>
      <c r="I29" s="2" t="n">
        <v>3</v>
      </c>
      <c r="J29" s="2" t="n">
        <v>0</v>
      </c>
      <c r="K29" s="2" t="n">
        <v>0</v>
      </c>
      <c r="L29" s="2" t="n">
        <v>0</v>
      </c>
      <c r="M29" s="2" t="n">
        <v>54</v>
      </c>
      <c r="N29" s="19" t="n">
        <f aca="false">F29*17</f>
        <v>1530</v>
      </c>
      <c r="O29" s="20" t="n">
        <v>1091</v>
      </c>
      <c r="P29" s="19" t="n">
        <f aca="false">IF(H29=$Y$394,$Z$394)+IF(H29=$Y$395,$Z$395)+IF(H29=$Y$396,$Z$396)+IF(H29=$Y$397,$Z$397)+IF(H29=$Y$398,$Z$398)+IF(H29=$Y$399,$Z$399)+IF(H29=$Y$400,$Z$400)+IF(H29=$Y$401,$Z$401)+IF(H29=$Y$402,$Z$402)+IF(H29=$Y$403,$Z$403)+IF(H29=$Y$404,$Z$404)+IF(H29=$Y$405,$Z$405)+IF(H29=$Y$406,$Z$406)+IF(H29=$Y$407,$Z$407)+IF(H29=$Y$408,$Z$408)+IF(H29=$Y$409,$Z$409)+IF(H29=$Y$410,$Z$410)+IF(H29=$Y$411,$Z$411)</f>
        <v>30</v>
      </c>
      <c r="Q29" s="19" t="n">
        <f aca="false">IF(I29=$Y$413,$Z$413)+IF(I29=$Y$414,$Z$414)+IF(I29=$Y$415,$Z$415)+IF(I29=$Y$416,$Z$416)</f>
        <v>15</v>
      </c>
      <c r="R29" s="19" t="n">
        <f aca="false">IF(J29=$Y$418,$Z$418)+IF(J29=$Y$419,$Z$419)+IF(J29=$Y$420,$Z$420)+IF(J29=$Y$421,$Z$421)+IF(J29=$Y$422,$Z$422)+IF(J29=$Y$423,$Z$423)+IF(J29=$Y$393,$Z$393)+IF(J29=$Y$424,$Z$424)+IF(J29=$Y$425,$Z$425)+IF(J29=$Y$426,$Z$426)+IF(J29=$Y$428,$Z$428)+IF(J29=$Y$429,$Z$429)+IF(J29=$Y$430,$Z$430)+IF(J29=$Y$431,$Z$431)+IF(J29=$Y$432,$Z$432)+IF(J29=$Y$433,$Z$433)+IF(J29=$Y$434,$Z$434)+IF(J29=$Y$435,$Z$435)+IF(J29=$Y$436,$Z$436)</f>
        <v>0</v>
      </c>
      <c r="S29" s="19" t="n">
        <f aca="false">K29*10</f>
        <v>0</v>
      </c>
      <c r="T29" s="19" t="n">
        <f aca="false">VLOOKUP(L29,$AG$399:$AH$498,2,1)</f>
        <v>0</v>
      </c>
      <c r="U29" s="19" t="n">
        <f aca="false">VLOOKUP(M29,$AD$398:$AE$497,2,1)</f>
        <v>20</v>
      </c>
      <c r="V29" s="19" t="n">
        <f aca="false">SUM(N29:U29)</f>
        <v>2686</v>
      </c>
      <c r="W29" s="2" t="n">
        <v>25</v>
      </c>
      <c r="X29" s="9"/>
    </row>
    <row r="30" customFormat="false" ht="22.5" hidden="false" customHeight="true" outlineLevel="0" collapsed="false">
      <c r="A30" s="21" t="n">
        <v>24</v>
      </c>
      <c r="B30" s="18" t="s">
        <v>122</v>
      </c>
      <c r="C30" s="18" t="s">
        <v>115</v>
      </c>
      <c r="D30" s="18" t="s">
        <v>123</v>
      </c>
      <c r="E30" s="18" t="s">
        <v>124</v>
      </c>
      <c r="F30" s="2" t="n">
        <v>90</v>
      </c>
      <c r="G30" s="2" t="n">
        <v>112</v>
      </c>
      <c r="H30" s="2" t="n">
        <v>0</v>
      </c>
      <c r="I30" s="2" t="n">
        <v>0</v>
      </c>
      <c r="J30" s="2" t="n">
        <v>2</v>
      </c>
      <c r="K30" s="2" t="n">
        <v>0</v>
      </c>
      <c r="L30" s="2" t="n">
        <v>0</v>
      </c>
      <c r="M30" s="2" t="n">
        <v>53</v>
      </c>
      <c r="N30" s="19" t="n">
        <f aca="false">F30*17</f>
        <v>1530</v>
      </c>
      <c r="O30" s="20" t="n">
        <v>1120</v>
      </c>
      <c r="P30" s="19" t="n">
        <f aca="false">IF(H30=$Y$394,$Z$394)+IF(H30=$Y$395,$Z$395)+IF(H30=$Y$396,$Z$396)+IF(H30=$Y$397,$Z$397)+IF(H30=$Y$398,$Z$398)+IF(H30=$Y$399,$Z$399)+IF(H30=$Y$400,$Z$400)+IF(H30=$Y$401,$Z$401)+IF(H30=$Y$402,$Z$402)+IF(H30=$Y$403,$Z$403)+IF(H30=$Y$404,$Z$404)+IF(H30=$Y$405,$Z$405)+IF(H30=$Y$406,$Z$406)+IF(H30=$Y$407,$Z$407)+IF(H30=$Y$408,$Z$408)+IF(H30=$Y$409,$Z$409)+IF(H30=$Y$410,$Z$410)+IF(H30=$Y$411,$Z$411)</f>
        <v>0</v>
      </c>
      <c r="Q30" s="19" t="n">
        <f aca="false">IF(I30=$Y$413,$Z$413)+IF(I30=$Y$414,$Z$414)+IF(I30=$Y$415,$Z$415)+IF(I30=$Y$416,$Z$416)</f>
        <v>0</v>
      </c>
      <c r="R30" s="19" t="n">
        <f aca="false">IF(J30=$Y$418,$Z$418)+IF(J30=$Y$419,$Z$419)+IF(J30=$Y$420,$Z$420)+IF(J30=$Y$421,$Z$421)+IF(J30=$Y$422,$Z$422)+IF(J30=$Y$423,$Z$423)+IF(J30=$Y$393,$Z$393)+IF(J30=$Y$424,$Z$424)+IF(J30=$Y$425,$Z$425)+IF(J30=$Y$426,$Z$426)+IF(J30=$Y$428,$Z$428)+IF(J30=$Y$429,$Z$429)+IF(J30=$Y$430,$Z$430)+IF(J30=$Y$431,$Z$431)+IF(J30=$Y$432,$Z$432)+IF(J30=$Y$433,$Z$433)+IF(J30=$Y$434,$Z$434)+IF(J30=$Y$435,$Z$435)+IF(J30=$Y$436,$Z$436)</f>
        <v>10</v>
      </c>
      <c r="S30" s="19" t="n">
        <f aca="false">K30*10</f>
        <v>0</v>
      </c>
      <c r="T30" s="19" t="n">
        <f aca="false">VLOOKUP(L30,$AG$399:$AH$498,2,1)</f>
        <v>0</v>
      </c>
      <c r="U30" s="19" t="n">
        <f aca="false">VLOOKUP(M30,$AD$398:$AE$497,2,1)</f>
        <v>20</v>
      </c>
      <c r="V30" s="19" t="n">
        <f aca="false">SUM(N30:U30)</f>
        <v>2680</v>
      </c>
      <c r="W30" s="2" t="n">
        <v>26</v>
      </c>
      <c r="X30" s="9"/>
    </row>
    <row r="31" customFormat="false" ht="22.5" hidden="false" customHeight="true" outlineLevel="0" collapsed="false">
      <c r="A31" s="2" t="n">
        <v>25</v>
      </c>
      <c r="B31" s="18" t="s">
        <v>125</v>
      </c>
      <c r="C31" s="18" t="s">
        <v>126</v>
      </c>
      <c r="D31" s="18" t="s">
        <v>50</v>
      </c>
      <c r="E31" s="18" t="s">
        <v>127</v>
      </c>
      <c r="F31" s="2" t="n">
        <v>80</v>
      </c>
      <c r="G31" s="2" t="n">
        <v>146</v>
      </c>
      <c r="H31" s="2" t="n">
        <v>0</v>
      </c>
      <c r="I31" s="2" t="n">
        <v>0</v>
      </c>
      <c r="J31" s="2" t="n">
        <v>0</v>
      </c>
      <c r="K31" s="2" t="n">
        <v>0</v>
      </c>
      <c r="L31" s="2" t="n">
        <v>0</v>
      </c>
      <c r="M31" s="2" t="n">
        <v>62</v>
      </c>
      <c r="N31" s="19" t="n">
        <f aca="false">F31*17</f>
        <v>1360</v>
      </c>
      <c r="O31" s="20" t="n">
        <v>1240</v>
      </c>
      <c r="P31" s="19" t="n">
        <f aca="false">IF(H31=$Y$394,$Z$394)+IF(H31=$Y$395,$Z$395)+IF(H31=$Y$396,$Z$396)+IF(H31=$Y$397,$Z$397)+IF(H31=$Y$398,$Z$398)+IF(H31=$Y$399,$Z$399)+IF(H31=$Y$400,$Z$400)+IF(H31=$Y$401,$Z$401)+IF(H31=$Y$402,$Z$402)+IF(H31=$Y$403,$Z$403)+IF(H31=$Y$404,$Z$404)+IF(H31=$Y$405,$Z$405)+IF(H31=$Y$406,$Z$406)+IF(H31=$Y$407,$Z$407)+IF(H31=$Y$408,$Z$408)+IF(H31=$Y$409,$Z$409)+IF(H31=$Y$410,$Z$410)+IF(H31=$Y$411,$Z$411)</f>
        <v>0</v>
      </c>
      <c r="Q31" s="19" t="n">
        <f aca="false">IF(I31=$Y$413,$Z$413)+IF(I31=$Y$414,$Z$414)+IF(I31=$Y$415,$Z$415)+IF(I31=$Y$416,$Z$416)</f>
        <v>0</v>
      </c>
      <c r="R31" s="19" t="n">
        <f aca="false">IF(J31=$Y$418,$Z$418)+IF(J31=$Y$419,$Z$419)+IF(J31=$Y$420,$Z$420)+IF(J31=$Y$421,$Z$421)+IF(J31=$Y$422,$Z$422)+IF(J31=$Y$423,$Z$423)+IF(J31=$Y$393,$Z$393)+IF(J31=$Y$424,$Z$424)+IF(J31=$Y$425,$Z$425)+IF(J31=$Y$426,$Z$426)+IF(J31=$Y$428,$Z$428)+IF(J31=$Y$429,$Z$429)+IF(J31=$Y$430,$Z$430)+IF(J31=$Y$431,$Z$431)+IF(J31=$Y$432,$Z$432)+IF(J31=$Y$433,$Z$433)+IF(J31=$Y$434,$Z$434)+IF(J31=$Y$435,$Z$435)+IF(J31=$Y$436,$Z$436)</f>
        <v>0</v>
      </c>
      <c r="S31" s="19" t="n">
        <f aca="false">K31*10</f>
        <v>0</v>
      </c>
      <c r="T31" s="19" t="n">
        <f aca="false">VLOOKUP(L31,$AG$399:$AH$498,2,1)</f>
        <v>0</v>
      </c>
      <c r="U31" s="19" t="n">
        <f aca="false">VLOOKUP(M31,$AD$398:$AE$497,2,1)</f>
        <v>20</v>
      </c>
      <c r="V31" s="19" t="n">
        <f aca="false">SUM(N31:U31)</f>
        <v>2620</v>
      </c>
      <c r="W31" s="2" t="n">
        <v>27</v>
      </c>
      <c r="X31" s="9"/>
    </row>
    <row r="32" customFormat="false" ht="22.5" hidden="false" customHeight="true" outlineLevel="0" collapsed="false">
      <c r="A32" s="21" t="n">
        <v>26</v>
      </c>
      <c r="B32" s="18" t="s">
        <v>128</v>
      </c>
      <c r="C32" s="18" t="s">
        <v>65</v>
      </c>
      <c r="D32" s="18" t="s">
        <v>81</v>
      </c>
      <c r="E32" s="18" t="s">
        <v>129</v>
      </c>
      <c r="F32" s="25" t="n">
        <v>102</v>
      </c>
      <c r="G32" s="2" t="n">
        <v>92</v>
      </c>
      <c r="H32" s="2" t="n">
        <v>4</v>
      </c>
      <c r="I32" s="2" t="n">
        <v>0</v>
      </c>
      <c r="J32" s="2" t="n">
        <v>1</v>
      </c>
      <c r="K32" s="2" t="n">
        <v>0</v>
      </c>
      <c r="L32" s="2" t="n">
        <v>0</v>
      </c>
      <c r="M32" s="2" t="n">
        <v>37</v>
      </c>
      <c r="N32" s="19" t="n">
        <f aca="false">F32*17</f>
        <v>1734</v>
      </c>
      <c r="O32" s="20" t="n">
        <v>832</v>
      </c>
      <c r="P32" s="19" t="n">
        <f aca="false">IF(H32=$Y$394,$Z$394)+IF(H32=$Y$395,$Z$395)+IF(H32=$Y$396,$Z$396)+IF(H32=$Y$397,$Z$397)+IF(H32=$Y$398,$Z$398)+IF(H32=$Y$399,$Z$399)+IF(H32=$Y$400,$Z$400)+IF(H32=$Y$401,$Z$401)+IF(H32=$Y$402,$Z$402)+IF(H32=$Y$403,$Z$403)+IF(H32=$Y$404,$Z$404)+IF(H32=$Y$405,$Z$405)+IF(H32=$Y$406,$Z$406)+IF(H32=$Y$407,$Z$407)+IF(H32=$Y$408,$Z$408)+IF(H32=$Y$409,$Z$409)+IF(H32=$Y$410,$Z$410)+IF(H32=$Y$411,$Z$411)</f>
        <v>30</v>
      </c>
      <c r="Q32" s="19" t="n">
        <f aca="false">IF(I32=$Y$413,$Z$413)+IF(I32=$Y$414,$Z$414)+IF(I32=$Y$415,$Z$415)+IF(I32=$Y$416,$Z$416)</f>
        <v>0</v>
      </c>
      <c r="R32" s="19" t="n">
        <f aca="false">IF(J32=$Y$418,$Z$418)+IF(J32=$Y$419,$Z$419)+IF(J32=$Y$420,$Z$420)+IF(J32=$Y$421,$Z$421)+IF(J32=$Y$422,$Z$422)+IF(J32=$Y$423,$Z$423)+IF(J32=$Y$393,$Z$393)+IF(J32=$Y$424,$Z$424)+IF(J32=$Y$425,$Z$425)+IF(J32=$Y$426,$Z$426)+IF(J32=$Y$428,$Z$428)+IF(J32=$Y$429,$Z$429)+IF(J32=$Y$430,$Z$430)+IF(J32=$Y$431,$Z$431)+IF(J32=$Y$432,$Z$432)+IF(J32=$Y$433,$Z$433)+IF(J32=$Y$434,$Z$434)+IF(J32=$Y$435,$Z$435)+IF(J32=$Y$436,$Z$436)</f>
        <v>5</v>
      </c>
      <c r="S32" s="19" t="n">
        <f aca="false">K32*10</f>
        <v>0</v>
      </c>
      <c r="T32" s="19" t="n">
        <f aca="false">VLOOKUP(L32,$AG$399:$AH$498,2,1)</f>
        <v>0</v>
      </c>
      <c r="U32" s="19" t="n">
        <f aca="false">VLOOKUP(M32,$AD$398:$AE$497,2,1)</f>
        <v>10</v>
      </c>
      <c r="V32" s="19" t="n">
        <f aca="false">SUM(N32:U32)</f>
        <v>2611</v>
      </c>
      <c r="W32" s="2" t="n">
        <v>28</v>
      </c>
      <c r="X32" s="9"/>
    </row>
    <row r="33" customFormat="false" ht="22.5" hidden="false" customHeight="true" outlineLevel="0" collapsed="false">
      <c r="A33" s="2" t="n">
        <v>27</v>
      </c>
      <c r="B33" s="18" t="s">
        <v>130</v>
      </c>
      <c r="C33" s="18" t="s">
        <v>115</v>
      </c>
      <c r="D33" s="18" t="s">
        <v>46</v>
      </c>
      <c r="E33" s="18" t="s">
        <v>131</v>
      </c>
      <c r="F33" s="2" t="n">
        <v>80</v>
      </c>
      <c r="G33" s="2" t="n">
        <v>120</v>
      </c>
      <c r="H33" s="2" t="n">
        <v>0</v>
      </c>
      <c r="I33" s="2" t="n">
        <v>0</v>
      </c>
      <c r="J33" s="2" t="n">
        <v>1</v>
      </c>
      <c r="K33" s="2" t="n">
        <v>0</v>
      </c>
      <c r="L33" s="2" t="n">
        <v>0</v>
      </c>
      <c r="M33" s="2" t="n">
        <v>46</v>
      </c>
      <c r="N33" s="19" t="n">
        <f aca="false">F33*17</f>
        <v>1360</v>
      </c>
      <c r="O33" s="20" t="n">
        <v>1180</v>
      </c>
      <c r="P33" s="19" t="n">
        <f aca="false">IF(H33=$Y$394,$Z$394)+IF(H33=$Y$395,$Z$395)+IF(H33=$Y$396,$Z$396)+IF(H33=$Y$397,$Z$397)+IF(H33=$Y$398,$Z$398)+IF(H33=$Y$399,$Z$399)+IF(H33=$Y$400,$Z$400)+IF(H33=$Y$401,$Z$401)+IF(H33=$Y$402,$Z$402)+IF(H33=$Y$403,$Z$403)+IF(H33=$Y$404,$Z$404)+IF(H33=$Y$405,$Z$405)+IF(H33=$Y$406,$Z$406)+IF(H33=$Y$407,$Z$407)+IF(H33=$Y$408,$Z$408)+IF(H33=$Y$409,$Z$409)+IF(H33=$Y$410,$Z$410)+IF(H33=$Y$411,$Z$411)</f>
        <v>0</v>
      </c>
      <c r="Q33" s="19" t="n">
        <f aca="false">IF(I33=$Y$413,$Z$413)+IF(I33=$Y$414,$Z$414)+IF(I33=$Y$415,$Z$415)+IF(I33=$Y$416,$Z$416)</f>
        <v>0</v>
      </c>
      <c r="R33" s="19" t="n">
        <f aca="false">IF(J33=$Y$418,$Z$418)+IF(J33=$Y$419,$Z$419)+IF(J33=$Y$420,$Z$420)+IF(J33=$Y$421,$Z$421)+IF(J33=$Y$422,$Z$422)+IF(J33=$Y$423,$Z$423)+IF(J33=$Y$393,$Z$393)+IF(J33=$Y$424,$Z$424)+IF(J33=$Y$425,$Z$425)+IF(J33=$Y$426,$Z$426)+IF(J33=$Y$428,$Z$428)+IF(J33=$Y$429,$Z$429)+IF(J33=$Y$430,$Z$430)+IF(J33=$Y$431,$Z$431)+IF(J33=$Y$432,$Z$432)+IF(J33=$Y$433,$Z$433)+IF(J33=$Y$434,$Z$434)+IF(J33=$Y$435,$Z$435)+IF(J33=$Y$436,$Z$436)</f>
        <v>5</v>
      </c>
      <c r="S33" s="19" t="n">
        <f aca="false">K33*10</f>
        <v>0</v>
      </c>
      <c r="T33" s="19" t="n">
        <f aca="false">VLOOKUP(L33,$AG$399:$AH$498,2,1)</f>
        <v>0</v>
      </c>
      <c r="U33" s="19" t="n">
        <f aca="false">VLOOKUP(M33,$AD$398:$AE$497,2,1)</f>
        <v>10</v>
      </c>
      <c r="V33" s="19" t="n">
        <f aca="false">SUM(N33:U33)</f>
        <v>2555</v>
      </c>
      <c r="W33" s="2" t="n">
        <v>29</v>
      </c>
      <c r="X33" s="9"/>
    </row>
    <row r="34" customFormat="false" ht="22.5" hidden="false" customHeight="true" outlineLevel="0" collapsed="false">
      <c r="A34" s="21" t="n">
        <v>28</v>
      </c>
      <c r="B34" s="18" t="s">
        <v>132</v>
      </c>
      <c r="C34" s="18" t="s">
        <v>133</v>
      </c>
      <c r="D34" s="18" t="s">
        <v>134</v>
      </c>
      <c r="E34" s="18" t="s">
        <v>135</v>
      </c>
      <c r="F34" s="2" t="n">
        <v>80</v>
      </c>
      <c r="G34" s="2" t="n">
        <v>149</v>
      </c>
      <c r="H34" s="2" t="n">
        <v>0</v>
      </c>
      <c r="I34" s="2" t="n">
        <v>3</v>
      </c>
      <c r="J34" s="2" t="n">
        <v>0</v>
      </c>
      <c r="K34" s="2" t="n">
        <v>0</v>
      </c>
      <c r="L34" s="2" t="n">
        <v>0</v>
      </c>
      <c r="M34" s="2" t="n">
        <v>53</v>
      </c>
      <c r="N34" s="19" t="n">
        <f aca="false">F34*17</f>
        <v>1360</v>
      </c>
      <c r="O34" s="20" t="n">
        <v>1123</v>
      </c>
      <c r="P34" s="19" t="n">
        <f aca="false">IF(H34=$Y$394,$Z$394)+IF(H34=$Y$395,$Z$395)+IF(H34=$Y$396,$Z$396)+IF(H34=$Y$397,$Z$397)+IF(H34=$Y$398,$Z$398)+IF(H34=$Y$399,$Z$399)+IF(H34=$Y$400,$Z$400)+IF(H34=$Y$401,$Z$401)+IF(H34=$Y$402,$Z$402)+IF(H34=$Y$403,$Z$403)+IF(H34=$Y$404,$Z$404)+IF(H34=$Y$405,$Z$405)+IF(H34=$Y$406,$Z$406)+IF(H34=$Y$407,$Z$407)+IF(H34=$Y$408,$Z$408)+IF(H34=$Y$409,$Z$409)+IF(H34=$Y$410,$Z$410)+IF(H34=$Y$411,$Z$411)</f>
        <v>0</v>
      </c>
      <c r="Q34" s="19" t="n">
        <f aca="false">IF(I34=$Y$413,$Z$413)+IF(I34=$Y$414,$Z$414)+IF(I34=$Y$415,$Z$415)+IF(I34=$Y$416,$Z$416)</f>
        <v>15</v>
      </c>
      <c r="R34" s="19" t="n">
        <f aca="false">IF(J34=$Y$418,$Z$418)+IF(J34=$Y$419,$Z$419)+IF(J34=$Y$420,$Z$420)+IF(J34=$Y$421,$Z$421)+IF(J34=$Y$422,$Z$422)+IF(J34=$Y$423,$Z$423)+IF(J34=$Y$393,$Z$393)+IF(J34=$Y$424,$Z$424)+IF(J34=$Y$425,$Z$425)+IF(J34=$Y$426,$Z$426)+IF(J34=$Y$428,$Z$428)+IF(J34=$Y$429,$Z$429)+IF(J34=$Y$430,$Z$430)+IF(J34=$Y$431,$Z$431)+IF(J34=$Y$432,$Z$432)+IF(J34=$Y$433,$Z$433)+IF(J34=$Y$434,$Z$434)+IF(J34=$Y$435,$Z$435)+IF(J34=$Y$436,$Z$436)</f>
        <v>0</v>
      </c>
      <c r="S34" s="19" t="n">
        <f aca="false">K34*10</f>
        <v>0</v>
      </c>
      <c r="T34" s="19" t="n">
        <f aca="false">VLOOKUP(L34,$AG$399:$AH$498,2,1)</f>
        <v>0</v>
      </c>
      <c r="U34" s="19" t="n">
        <f aca="false">VLOOKUP(M34,$AD$398:$AE$497,2,1)</f>
        <v>20</v>
      </c>
      <c r="V34" s="19" t="n">
        <f aca="false">SUM(N34:U34)</f>
        <v>2518</v>
      </c>
      <c r="W34" s="2" t="n">
        <v>30</v>
      </c>
      <c r="X34" s="9"/>
    </row>
    <row r="35" customFormat="false" ht="22.5" hidden="false" customHeight="true" outlineLevel="0" collapsed="false">
      <c r="A35" s="2" t="n">
        <v>29</v>
      </c>
      <c r="B35" s="18" t="s">
        <v>136</v>
      </c>
      <c r="C35" s="18" t="s">
        <v>49</v>
      </c>
      <c r="D35" s="18" t="s">
        <v>81</v>
      </c>
      <c r="E35" s="18" t="s">
        <v>137</v>
      </c>
      <c r="F35" s="2" t="n">
        <v>80</v>
      </c>
      <c r="G35" s="2" t="n">
        <v>113</v>
      </c>
      <c r="H35" s="2" t="n">
        <v>0</v>
      </c>
      <c r="I35" s="2" t="n">
        <v>0</v>
      </c>
      <c r="J35" s="2" t="n">
        <v>2</v>
      </c>
      <c r="K35" s="2" t="n">
        <v>0</v>
      </c>
      <c r="L35" s="2" t="n">
        <v>0</v>
      </c>
      <c r="M35" s="2" t="n">
        <v>44</v>
      </c>
      <c r="N35" s="19" t="n">
        <f aca="false">F35*17</f>
        <v>1360</v>
      </c>
      <c r="O35" s="20" t="n">
        <v>1130</v>
      </c>
      <c r="P35" s="19" t="n">
        <f aca="false">IF(H35=$Y$394,$Z$394)+IF(H35=$Y$395,$Z$395)+IF(H35=$Y$396,$Z$396)+IF(H35=$Y$397,$Z$397)+IF(H35=$Y$398,$Z$398)+IF(H35=$Y$399,$Z$399)+IF(H35=$Y$400,$Z$400)+IF(H35=$Y$401,$Z$401)+IF(H35=$Y$402,$Z$402)+IF(H35=$Y$403,$Z$403)+IF(H35=$Y$404,$Z$404)+IF(H35=$Y$405,$Z$405)+IF(H35=$Y$406,$Z$406)+IF(H35=$Y$407,$Z$407)+IF(H35=$Y$408,$Z$408)+IF(H35=$Y$409,$Z$409)+IF(H35=$Y$410,$Z$410)+IF(H35=$Y$411,$Z$411)</f>
        <v>0</v>
      </c>
      <c r="Q35" s="19" t="n">
        <f aca="false">IF(I35=$Y$413,$Z$413)+IF(I35=$Y$414,$Z$414)+IF(I35=$Y$415,$Z$415)+IF(I35=$Y$416,$Z$416)</f>
        <v>0</v>
      </c>
      <c r="R35" s="19" t="n">
        <f aca="false">IF(J35=$Y$418,$Z$418)+IF(J35=$Y$419,$Z$419)+IF(J35=$Y$420,$Z$420)+IF(J35=$Y$421,$Z$421)+IF(J35=$Y$422,$Z$422)+IF(J35=$Y$423,$Z$423)+IF(J35=$Y$393,$Z$393)+IF(J35=$Y$424,$Z$424)+IF(J35=$Y$425,$Z$425)+IF(J35=$Y$426,$Z$426)+IF(J35=$Y$428,$Z$428)+IF(J35=$Y$429,$Z$429)+IF(J35=$Y$430,$Z$430)+IF(J35=$Y$431,$Z$431)+IF(J35=$Y$432,$Z$432)+IF(J35=$Y$433,$Z$433)+IF(J35=$Y$434,$Z$434)+IF(J35=$Y$435,$Z$435)+IF(J35=$Y$436,$Z$436)</f>
        <v>10</v>
      </c>
      <c r="S35" s="19" t="n">
        <f aca="false">K35*10</f>
        <v>0</v>
      </c>
      <c r="T35" s="19" t="n">
        <f aca="false">VLOOKUP(L35,$AG$399:$AH$498,2,1)</f>
        <v>0</v>
      </c>
      <c r="U35" s="19" t="n">
        <f aca="false">VLOOKUP(M35,$AD$398:$AE$497,2,1)</f>
        <v>10</v>
      </c>
      <c r="V35" s="19" t="n">
        <f aca="false">SUM(N35:U35)</f>
        <v>2510</v>
      </c>
      <c r="W35" s="2" t="n">
        <v>31</v>
      </c>
      <c r="X35" s="9"/>
    </row>
    <row r="36" customFormat="false" ht="22.5" hidden="false" customHeight="true" outlineLevel="0" collapsed="false">
      <c r="A36" s="21" t="n">
        <v>30</v>
      </c>
      <c r="B36" s="18" t="s">
        <v>138</v>
      </c>
      <c r="C36" s="18" t="s">
        <v>139</v>
      </c>
      <c r="D36" s="18" t="s">
        <v>140</v>
      </c>
      <c r="E36" s="18" t="s">
        <v>141</v>
      </c>
      <c r="F36" s="2" t="n">
        <v>120</v>
      </c>
      <c r="G36" s="2" t="n">
        <v>44</v>
      </c>
      <c r="H36" s="2" t="n">
        <v>0</v>
      </c>
      <c r="I36" s="2" t="n">
        <v>3</v>
      </c>
      <c r="J36" s="2" t="n">
        <v>0</v>
      </c>
      <c r="K36" s="2" t="n">
        <v>0</v>
      </c>
      <c r="L36" s="2" t="n">
        <v>0</v>
      </c>
      <c r="M36" s="2" t="n">
        <v>49</v>
      </c>
      <c r="N36" s="19" t="n">
        <f aca="false">F36*17</f>
        <v>2040</v>
      </c>
      <c r="O36" s="20" t="n">
        <v>440</v>
      </c>
      <c r="P36" s="19" t="n">
        <f aca="false">IF(H36=$Y$394,$Z$394)+IF(H36=$Y$395,$Z$395)+IF(H36=$Y$396,$Z$396)+IF(H36=$Y$397,$Z$397)+IF(H36=$Y$398,$Z$398)+IF(H36=$Y$399,$Z$399)+IF(H36=$Y$400,$Z$400)+IF(H36=$Y$401,$Z$401)+IF(H36=$Y$402,$Z$402)+IF(H36=$Y$403,$Z$403)+IF(H36=$Y$404,$Z$404)+IF(H36=$Y$405,$Z$405)+IF(H36=$Y$406,$Z$406)+IF(H36=$Y$407,$Z$407)+IF(H36=$Y$408,$Z$408)+IF(H36=$Y$409,$Z$409)+IF(H36=$Y$410,$Z$410)+IF(H36=$Y$411,$Z$411)</f>
        <v>0</v>
      </c>
      <c r="Q36" s="19" t="n">
        <f aca="false">IF(I36=$Y$413,$Z$413)+IF(I36=$Y$414,$Z$414)+IF(I36=$Y$415,$Z$415)+IF(I36=$Y$416,$Z$416)</f>
        <v>15</v>
      </c>
      <c r="R36" s="19" t="n">
        <f aca="false">IF(J36=$Y$418,$Z$418)+IF(J36=$Y$419,$Z$419)+IF(J36=$Y$420,$Z$420)+IF(J36=$Y$421,$Z$421)+IF(J36=$Y$422,$Z$422)+IF(J36=$Y$423,$Z$423)+IF(J36=$Y$393,$Z$393)+IF(J36=$Y$424,$Z$424)+IF(J36=$Y$425,$Z$425)+IF(J36=$Y$426,$Z$426)+IF(J36=$Y$428,$Z$428)+IF(J36=$Y$429,$Z$429)+IF(J36=$Y$430,$Z$430)+IF(J36=$Y$431,$Z$431)+IF(J36=$Y$432,$Z$432)+IF(J36=$Y$433,$Z$433)+IF(J36=$Y$434,$Z$434)+IF(J36=$Y$435,$Z$435)+IF(J36=$Y$436,$Z$436)</f>
        <v>0</v>
      </c>
      <c r="S36" s="19" t="n">
        <f aca="false">K36*10</f>
        <v>0</v>
      </c>
      <c r="T36" s="19" t="n">
        <f aca="false">VLOOKUP(L36,$AG$399:$AH$498,2,1)</f>
        <v>0</v>
      </c>
      <c r="U36" s="19" t="n">
        <f aca="false">VLOOKUP(M36,$AD$398:$AE$497,2,1)</f>
        <v>10</v>
      </c>
      <c r="V36" s="19" t="n">
        <f aca="false">SUM(N36:U36)</f>
        <v>2505</v>
      </c>
      <c r="W36" s="2" t="n">
        <v>32</v>
      </c>
      <c r="X36" s="9"/>
    </row>
    <row r="37" customFormat="false" ht="22.5" hidden="false" customHeight="true" outlineLevel="0" collapsed="false">
      <c r="A37" s="2" t="n">
        <v>31</v>
      </c>
      <c r="B37" s="18" t="s">
        <v>142</v>
      </c>
      <c r="C37" s="18" t="s">
        <v>143</v>
      </c>
      <c r="D37" s="18" t="s">
        <v>46</v>
      </c>
      <c r="E37" s="18" t="s">
        <v>144</v>
      </c>
      <c r="F37" s="2" t="n">
        <v>120</v>
      </c>
      <c r="G37" s="2" t="n">
        <v>45</v>
      </c>
      <c r="H37" s="2" t="n">
        <v>0</v>
      </c>
      <c r="I37" s="2" t="n">
        <v>0</v>
      </c>
      <c r="J37" s="2" t="n">
        <v>0</v>
      </c>
      <c r="K37" s="2" t="n">
        <v>0</v>
      </c>
      <c r="L37" s="2" t="n">
        <v>0</v>
      </c>
      <c r="M37" s="2" t="n">
        <v>49</v>
      </c>
      <c r="N37" s="19" t="n">
        <f aca="false">F37*17</f>
        <v>2040</v>
      </c>
      <c r="O37" s="20" t="n">
        <v>450</v>
      </c>
      <c r="P37" s="19" t="n">
        <f aca="false">IF(H37=$Y$394,$Z$394)+IF(H37=$Y$395,$Z$395)+IF(H37=$Y$396,$Z$396)+IF(H37=$Y$397,$Z$397)+IF(H37=$Y$398,$Z$398)+IF(H37=$Y$399,$Z$399)+IF(H37=$Y$400,$Z$400)+IF(H37=$Y$401,$Z$401)+IF(H37=$Y$402,$Z$402)+IF(H37=$Y$403,$Z$403)+IF(H37=$Y$404,$Z$404)+IF(H37=$Y$405,$Z$405)+IF(H37=$Y$406,$Z$406)+IF(H37=$Y$407,$Z$407)+IF(H37=$Y$408,$Z$408)+IF(H37=$Y$409,$Z$409)+IF(H37=$Y$410,$Z$410)+IF(H37=$Y$411,$Z$411)</f>
        <v>0</v>
      </c>
      <c r="Q37" s="19" t="n">
        <f aca="false">IF(I37=$Y$413,$Z$413)+IF(I37=$Y$414,$Z$414)+IF(I37=$Y$415,$Z$415)+IF(I37=$Y$416,$Z$416)</f>
        <v>0</v>
      </c>
      <c r="R37" s="19" t="n">
        <f aca="false">IF(J37=$Y$418,$Z$418)+IF(J37=$Y$419,$Z$419)+IF(J37=$Y$420,$Z$420)+IF(J37=$Y$421,$Z$421)+IF(J37=$Y$422,$Z$422)+IF(J37=$Y$423,$Z$423)+IF(J37=$Y$393,$Z$393)+IF(J37=$Y$424,$Z$424)+IF(J37=$Y$425,$Z$425)+IF(J37=$Y$426,$Z$426)+IF(J37=$Y$428,$Z$428)+IF(J37=$Y$429,$Z$429)+IF(J37=$Y$430,$Z$430)+IF(J37=$Y$431,$Z$431)+IF(J37=$Y$432,$Z$432)+IF(J37=$Y$433,$Z$433)+IF(J37=$Y$434,$Z$434)+IF(J37=$Y$435,$Z$435)+IF(J37=$Y$436,$Z$436)</f>
        <v>0</v>
      </c>
      <c r="S37" s="19" t="n">
        <f aca="false">K37*10</f>
        <v>0</v>
      </c>
      <c r="T37" s="19" t="n">
        <f aca="false">VLOOKUP(L37,$AG$399:$AH$498,2,1)</f>
        <v>0</v>
      </c>
      <c r="U37" s="19" t="n">
        <f aca="false">VLOOKUP(M37,$AD$398:$AE$497,2,1)</f>
        <v>10</v>
      </c>
      <c r="V37" s="19" t="n">
        <f aca="false">SUM(N37:U37)</f>
        <v>2500</v>
      </c>
      <c r="W37" s="2" t="n">
        <v>33</v>
      </c>
      <c r="X37" s="9"/>
    </row>
    <row r="38" customFormat="false" ht="22.5" hidden="false" customHeight="true" outlineLevel="0" collapsed="false">
      <c r="A38" s="21" t="n">
        <v>32</v>
      </c>
      <c r="B38" s="18" t="s">
        <v>145</v>
      </c>
      <c r="C38" s="18" t="s">
        <v>146</v>
      </c>
      <c r="D38" s="18" t="s">
        <v>46</v>
      </c>
      <c r="E38" s="18" t="s">
        <v>147</v>
      </c>
      <c r="F38" s="2" t="n">
        <v>110</v>
      </c>
      <c r="G38" s="2" t="n">
        <v>59</v>
      </c>
      <c r="H38" s="2" t="n">
        <v>0</v>
      </c>
      <c r="I38" s="2" t="n">
        <v>3</v>
      </c>
      <c r="J38" s="2" t="n">
        <v>2</v>
      </c>
      <c r="K38" s="2" t="n">
        <v>0</v>
      </c>
      <c r="L38" s="2" t="n">
        <v>0</v>
      </c>
      <c r="M38" s="2" t="n">
        <v>49</v>
      </c>
      <c r="N38" s="19" t="n">
        <f aca="false">F38*17</f>
        <v>1870</v>
      </c>
      <c r="O38" s="20" t="n">
        <v>590</v>
      </c>
      <c r="P38" s="19" t="n">
        <f aca="false">IF(H38=$Y$394,$Z$394)+IF(H38=$Y$395,$Z$395)+IF(H38=$Y$396,$Z$396)+IF(H38=$Y$397,$Z$397)+IF(H38=$Y$398,$Z$398)+IF(H38=$Y$399,$Z$399)+IF(H38=$Y$400,$Z$400)+IF(H38=$Y$401,$Z$401)+IF(H38=$Y$402,$Z$402)+IF(H38=$Y$403,$Z$403)+IF(H38=$Y$404,$Z$404)+IF(H38=$Y$405,$Z$405)+IF(H38=$Y$406,$Z$406)+IF(H38=$Y$407,$Z$407)+IF(H38=$Y$408,$Z$408)+IF(H38=$Y$409,$Z$409)+IF(H38=$Y$410,$Z$410)+IF(H38=$Y$411,$Z$411)</f>
        <v>0</v>
      </c>
      <c r="Q38" s="19" t="n">
        <f aca="false">IF(I38=$Y$413,$Z$413)+IF(I38=$Y$414,$Z$414)+IF(I38=$Y$415,$Z$415)+IF(I38=$Y$416,$Z$416)</f>
        <v>15</v>
      </c>
      <c r="R38" s="19" t="n">
        <f aca="false">IF(J38=$Y$418,$Z$418)+IF(J38=$Y$419,$Z$419)+IF(J38=$Y$420,$Z$420)+IF(J38=$Y$421,$Z$421)+IF(J38=$Y$422,$Z$422)+IF(J38=$Y$423,$Z$423)+IF(J38=$Y$393,$Z$393)+IF(J38=$Y$424,$Z$424)+IF(J38=$Y$425,$Z$425)+IF(J38=$Y$426,$Z$426)+IF(J38=$Y$428,$Z$428)+IF(J38=$Y$429,$Z$429)+IF(J38=$Y$430,$Z$430)+IF(J38=$Y$431,$Z$431)+IF(J38=$Y$432,$Z$432)+IF(J38=$Y$433,$Z$433)+IF(J38=$Y$434,$Z$434)+IF(J38=$Y$435,$Z$435)+IF(J38=$Y$436,$Z$436)</f>
        <v>10</v>
      </c>
      <c r="S38" s="19" t="n">
        <f aca="false">K38*10</f>
        <v>0</v>
      </c>
      <c r="T38" s="19" t="n">
        <f aca="false">VLOOKUP(L38,$AG$399:$AH$498,2,1)</f>
        <v>0</v>
      </c>
      <c r="U38" s="19" t="n">
        <f aca="false">VLOOKUP(M38,$AD$398:$AE$497,2,1)</f>
        <v>10</v>
      </c>
      <c r="V38" s="19" t="n">
        <f aca="false">SUM(N38:U38)</f>
        <v>2495</v>
      </c>
      <c r="W38" s="2" t="n">
        <v>34</v>
      </c>
      <c r="X38" s="9"/>
    </row>
    <row r="39" customFormat="false" ht="22.5" hidden="false" customHeight="true" outlineLevel="0" collapsed="false">
      <c r="A39" s="2" t="n">
        <v>33</v>
      </c>
      <c r="B39" s="18" t="s">
        <v>148</v>
      </c>
      <c r="C39" s="18" t="s">
        <v>115</v>
      </c>
      <c r="D39" s="18" t="s">
        <v>149</v>
      </c>
      <c r="E39" s="18" t="s">
        <v>150</v>
      </c>
      <c r="F39" s="2" t="n">
        <v>110</v>
      </c>
      <c r="G39" s="2" t="n">
        <v>75</v>
      </c>
      <c r="H39" s="2" t="n">
        <v>0</v>
      </c>
      <c r="I39" s="2" t="n">
        <v>0</v>
      </c>
      <c r="J39" s="2" t="n">
        <v>0</v>
      </c>
      <c r="K39" s="2" t="n">
        <v>0</v>
      </c>
      <c r="L39" s="2" t="n">
        <v>0</v>
      </c>
      <c r="M39" s="2" t="n">
        <v>53</v>
      </c>
      <c r="N39" s="19" t="n">
        <f aca="false">F39*17</f>
        <v>1870</v>
      </c>
      <c r="O39" s="20" t="n">
        <v>575</v>
      </c>
      <c r="P39" s="19" t="n">
        <f aca="false">IF(H39=$Y$394,$Z$394)+IF(H39=$Y$395,$Z$395)+IF(H39=$Y$396,$Z$396)+IF(H39=$Y$397,$Z$397)+IF(H39=$Y$398,$Z$398)+IF(H39=$Y$399,$Z$399)+IF(H39=$Y$400,$Z$400)+IF(H39=$Y$401,$Z$401)+IF(H39=$Y$402,$Z$402)+IF(H39=$Y$403,$Z$403)+IF(H39=$Y$404,$Z$404)+IF(H39=$Y$405,$Z$405)+IF(H39=$Y$406,$Z$406)+IF(H39=$Y$407,$Z$407)+IF(H39=$Y$408,$Z$408)+IF(H39=$Y$409,$Z$409)+IF(H39=$Y$410,$Z$410)+IF(H39=$Y$411,$Z$411)</f>
        <v>0</v>
      </c>
      <c r="Q39" s="19" t="n">
        <f aca="false">IF(I39=$Y$413,$Z$413)+IF(I39=$Y$414,$Z$414)+IF(I39=$Y$415,$Z$415)+IF(I39=$Y$416,$Z$416)</f>
        <v>0</v>
      </c>
      <c r="R39" s="19" t="n">
        <f aca="false">IF(J39=$Y$418,$Z$418)+IF(J39=$Y$419,$Z$419)+IF(J39=$Y$420,$Z$420)+IF(J39=$Y$421,$Z$421)+IF(J39=$Y$422,$Z$422)+IF(J39=$Y$423,$Z$423)+IF(J39=$Y$393,$Z$393)+IF(J39=$Y$424,$Z$424)+IF(J39=$Y$425,$Z$425)+IF(J39=$Y$426,$Z$426)+IF(J39=$Y$428,$Z$428)+IF(J39=$Y$429,$Z$429)+IF(J39=$Y$430,$Z$430)+IF(J39=$Y$431,$Z$431)+IF(J39=$Y$432,$Z$432)+IF(J39=$Y$433,$Z$433)+IF(J39=$Y$434,$Z$434)+IF(J39=$Y$435,$Z$435)+IF(J39=$Y$436,$Z$436)</f>
        <v>0</v>
      </c>
      <c r="S39" s="19" t="n">
        <f aca="false">K39*10</f>
        <v>0</v>
      </c>
      <c r="T39" s="19" t="n">
        <f aca="false">VLOOKUP(L39,$AG$399:$AH$498,2,1)</f>
        <v>0</v>
      </c>
      <c r="U39" s="19" t="n">
        <f aca="false">VLOOKUP(M39,$AD$398:$AE$497,2,1)</f>
        <v>20</v>
      </c>
      <c r="V39" s="19" t="n">
        <f aca="false">SUM(N39:U39)</f>
        <v>2465</v>
      </c>
      <c r="W39" s="2" t="n">
        <v>35</v>
      </c>
      <c r="X39" s="9"/>
    </row>
    <row r="40" customFormat="false" ht="22.5" hidden="false" customHeight="true" outlineLevel="0" collapsed="false">
      <c r="A40" s="21" t="n">
        <v>34</v>
      </c>
      <c r="B40" s="18" t="s">
        <v>151</v>
      </c>
      <c r="C40" s="18" t="s">
        <v>152</v>
      </c>
      <c r="D40" s="18" t="s">
        <v>81</v>
      </c>
      <c r="E40" s="18" t="s">
        <v>153</v>
      </c>
      <c r="F40" s="2" t="n">
        <v>80</v>
      </c>
      <c r="G40" s="2" t="n">
        <v>105</v>
      </c>
      <c r="H40" s="2" t="n">
        <v>0</v>
      </c>
      <c r="I40" s="2" t="n">
        <v>3</v>
      </c>
      <c r="J40" s="2" t="n">
        <v>0</v>
      </c>
      <c r="K40" s="2" t="n">
        <v>0</v>
      </c>
      <c r="L40" s="2" t="n">
        <v>0</v>
      </c>
      <c r="M40" s="2" t="n">
        <v>61</v>
      </c>
      <c r="N40" s="19" t="n">
        <f aca="false">F40*17</f>
        <v>1360</v>
      </c>
      <c r="O40" s="20" t="n">
        <v>1050</v>
      </c>
      <c r="P40" s="19" t="n">
        <f aca="false">IF(H40=$Y$394,$Z$394)+IF(H40=$Y$395,$Z$395)+IF(H40=$Y$396,$Z$396)+IF(H40=$Y$397,$Z$397)+IF(H40=$Y$398,$Z$398)+IF(H40=$Y$399,$Z$399)+IF(H40=$Y$400,$Z$400)+IF(H40=$Y$401,$Z$401)+IF(H40=$Y$402,$Z$402)+IF(H40=$Y$403,$Z$403)+IF(H40=$Y$404,$Z$404)+IF(H40=$Y$405,$Z$405)+IF(H40=$Y$406,$Z$406)+IF(H40=$Y$407,$Z$407)+IF(H40=$Y$408,$Z$408)+IF(H40=$Y$409,$Z$409)+IF(H40=$Y$410,$Z$410)+IF(H40=$Y$411,$Z$411)</f>
        <v>0</v>
      </c>
      <c r="Q40" s="19" t="n">
        <f aca="false">IF(I40=$Y$413,$Z$413)+IF(I40=$Y$414,$Z$414)+IF(I40=$Y$415,$Z$415)+IF(I40=$Y$416,$Z$416)</f>
        <v>15</v>
      </c>
      <c r="R40" s="19" t="n">
        <f aca="false">IF(J40=$Y$418,$Z$418)+IF(J40=$Y$419,$Z$419)+IF(J40=$Y$420,$Z$420)+IF(J40=$Y$421,$Z$421)+IF(J40=$Y$422,$Z$422)+IF(J40=$Y$423,$Z$423)+IF(J40=$Y$393,$Z$393)+IF(J40=$Y$424,$Z$424)+IF(J40=$Y$425,$Z$425)+IF(J40=$Y$426,$Z$426)+IF(J40=$Y$428,$Z$428)+IF(J40=$Y$429,$Z$429)+IF(J40=$Y$430,$Z$430)+IF(J40=$Y$431,$Z$431)+IF(J40=$Y$432,$Z$432)+IF(J40=$Y$433,$Z$433)+IF(J40=$Y$434,$Z$434)+IF(J40=$Y$435,$Z$435)+IF(J40=$Y$436,$Z$436)</f>
        <v>0</v>
      </c>
      <c r="S40" s="19" t="n">
        <f aca="false">K40*10</f>
        <v>0</v>
      </c>
      <c r="T40" s="19" t="n">
        <f aca="false">VLOOKUP(L40,$AG$399:$AH$498,2,1)</f>
        <v>0</v>
      </c>
      <c r="U40" s="19" t="n">
        <f aca="false">VLOOKUP(M40,$AD$398:$AE$497,2,1)</f>
        <v>20</v>
      </c>
      <c r="V40" s="19" t="n">
        <f aca="false">SUM(N40:U40)</f>
        <v>2445</v>
      </c>
      <c r="W40" s="2" t="n">
        <v>36</v>
      </c>
      <c r="X40" s="9"/>
    </row>
    <row r="41" customFormat="false" ht="22.5" hidden="false" customHeight="true" outlineLevel="0" collapsed="false">
      <c r="A41" s="2" t="n">
        <v>35</v>
      </c>
      <c r="B41" s="18" t="s">
        <v>154</v>
      </c>
      <c r="C41" s="18" t="s">
        <v>155</v>
      </c>
      <c r="D41" s="18" t="s">
        <v>156</v>
      </c>
      <c r="E41" s="18" t="s">
        <v>157</v>
      </c>
      <c r="F41" s="2" t="n">
        <v>70</v>
      </c>
      <c r="G41" s="2" t="n">
        <v>130</v>
      </c>
      <c r="H41" s="2" t="n">
        <v>0</v>
      </c>
      <c r="I41" s="2" t="n">
        <v>0</v>
      </c>
      <c r="J41" s="2" t="n">
        <v>1</v>
      </c>
      <c r="K41" s="2" t="n">
        <v>0</v>
      </c>
      <c r="L41" s="2" t="n">
        <v>0</v>
      </c>
      <c r="M41" s="2" t="n">
        <v>44</v>
      </c>
      <c r="N41" s="19" t="n">
        <f aca="false">F41*17</f>
        <v>1190</v>
      </c>
      <c r="O41" s="20" t="n">
        <v>1190</v>
      </c>
      <c r="P41" s="19" t="n">
        <f aca="false">IF(H41=$Y$394,$Z$394)+IF(H41=$Y$395,$Z$395)+IF(H41=$Y$396,$Z$396)+IF(H41=$Y$397,$Z$397)+IF(H41=$Y$398,$Z$398)+IF(H41=$Y$399,$Z$399)+IF(H41=$Y$400,$Z$400)+IF(H41=$Y$401,$Z$401)+IF(H41=$Y$402,$Z$402)+IF(H41=$Y$403,$Z$403)+IF(H41=$Y$404,$Z$404)+IF(H41=$Y$405,$Z$405)+IF(H41=$Y$406,$Z$406)+IF(H41=$Y$407,$Z$407)+IF(H41=$Y$408,$Z$408)+IF(H41=$Y$409,$Z$409)+IF(H41=$Y$410,$Z$410)+IF(H41=$Y$411,$Z$411)</f>
        <v>0</v>
      </c>
      <c r="Q41" s="19" t="n">
        <f aca="false">IF(I41=$Y$413,$Z$413)+IF(I41=$Y$414,$Z$414)+IF(I41=$Y$415,$Z$415)+IF(I41=$Y$416,$Z$416)</f>
        <v>0</v>
      </c>
      <c r="R41" s="19" t="n">
        <f aca="false">IF(J41=$Y$418,$Z$418)+IF(J41=$Y$419,$Z$419)+IF(J41=$Y$420,$Z$420)+IF(J41=$Y$421,$Z$421)+IF(J41=$Y$422,$Z$422)+IF(J41=$Y$423,$Z$423)+IF(J41=$Y$393,$Z$393)+IF(J41=$Y$424,$Z$424)+IF(J41=$Y$425,$Z$425)+IF(J41=$Y$426,$Z$426)+IF(J41=$Y$428,$Z$428)+IF(J41=$Y$429,$Z$429)+IF(J41=$Y$430,$Z$430)+IF(J41=$Y$431,$Z$431)+IF(J41=$Y$432,$Z$432)+IF(J41=$Y$433,$Z$433)+IF(J41=$Y$434,$Z$434)+IF(J41=$Y$435,$Z$435)+IF(J41=$Y$436,$Z$436)</f>
        <v>5</v>
      </c>
      <c r="S41" s="19" t="n">
        <f aca="false">K41*10</f>
        <v>0</v>
      </c>
      <c r="T41" s="19" t="n">
        <f aca="false">VLOOKUP(L41,$AG$399:$AH$498,2,1)</f>
        <v>0</v>
      </c>
      <c r="U41" s="19" t="n">
        <f aca="false">VLOOKUP(M41,$AD$398:$AE$497,2,1)</f>
        <v>10</v>
      </c>
      <c r="V41" s="19" t="n">
        <f aca="false">SUM(N41:U41)</f>
        <v>2395</v>
      </c>
      <c r="W41" s="2" t="n">
        <v>37</v>
      </c>
      <c r="X41" s="9"/>
    </row>
    <row r="42" customFormat="false" ht="22.5" hidden="false" customHeight="true" outlineLevel="0" collapsed="false">
      <c r="A42" s="21" t="n">
        <v>36</v>
      </c>
      <c r="B42" s="18" t="s">
        <v>158</v>
      </c>
      <c r="C42" s="18" t="s">
        <v>159</v>
      </c>
      <c r="D42" s="18" t="s">
        <v>160</v>
      </c>
      <c r="E42" s="18" t="s">
        <v>161</v>
      </c>
      <c r="F42" s="2" t="n">
        <v>90</v>
      </c>
      <c r="G42" s="2" t="n">
        <v>80</v>
      </c>
      <c r="H42" s="2" t="n">
        <v>0</v>
      </c>
      <c r="I42" s="2" t="n">
        <v>3</v>
      </c>
      <c r="J42" s="2" t="n">
        <v>0</v>
      </c>
      <c r="K42" s="2" t="n">
        <v>0</v>
      </c>
      <c r="L42" s="2" t="n">
        <v>0</v>
      </c>
      <c r="M42" s="2" t="n">
        <v>45</v>
      </c>
      <c r="N42" s="19" t="n">
        <f aca="false">F42*17</f>
        <v>1530</v>
      </c>
      <c r="O42" s="20" t="n">
        <v>704</v>
      </c>
      <c r="P42" s="19" t="n">
        <f aca="false">IF(H42=$Y$394,$Z$394)+IF(H42=$Y$395,$Z$395)+IF(H42=$Y$396,$Z$396)+IF(H42=$Y$397,$Z$397)+IF(H42=$Y$398,$Z$398)+IF(H42=$Y$399,$Z$399)+IF(H42=$Y$400,$Z$400)+IF(H42=$Y$401,$Z$401)+IF(H42=$Y$402,$Z$402)+IF(H42=$Y$403,$Z$403)+IF(H42=$Y$404,$Z$404)+IF(H42=$Y$405,$Z$405)+IF(H42=$Y$406,$Z$406)+IF(H42=$Y$407,$Z$407)+IF(H42=$Y$408,$Z$408)+IF(H42=$Y$409,$Z$409)+IF(H42=$Y$410,$Z$410)+IF(H42=$Y$411,$Z$411)</f>
        <v>0</v>
      </c>
      <c r="Q42" s="19" t="n">
        <f aca="false">IF(I42=$Y$413,$Z$413)+IF(I42=$Y$414,$Z$414)+IF(I42=$Y$415,$Z$415)+IF(I42=$Y$416,$Z$416)</f>
        <v>15</v>
      </c>
      <c r="R42" s="19" t="n">
        <f aca="false">IF(J42=$Y$418,$Z$418)+IF(J42=$Y$419,$Z$419)+IF(J42=$Y$420,$Z$420)+IF(J42=$Y$421,$Z$421)+IF(J42=$Y$422,$Z$422)+IF(J42=$Y$423,$Z$423)+IF(J42=$Y$393,$Z$393)+IF(J42=$Y$424,$Z$424)+IF(J42=$Y$425,$Z$425)+IF(J42=$Y$426,$Z$426)+IF(J42=$Y$428,$Z$428)+IF(J42=$Y$429,$Z$429)+IF(J42=$Y$430,$Z$430)+IF(J42=$Y$431,$Z$431)+IF(J42=$Y$432,$Z$432)+IF(J42=$Y$433,$Z$433)+IF(J42=$Y$434,$Z$434)+IF(J42=$Y$435,$Z$435)+IF(J42=$Y$436,$Z$436)</f>
        <v>0</v>
      </c>
      <c r="S42" s="19" t="n">
        <f aca="false">K42*10</f>
        <v>0</v>
      </c>
      <c r="T42" s="19" t="n">
        <f aca="false">VLOOKUP(L42,$AG$399:$AH$498,2,1)</f>
        <v>0</v>
      </c>
      <c r="U42" s="19" t="n">
        <f aca="false">VLOOKUP(M42,$AD$398:$AE$497,2,1)</f>
        <v>10</v>
      </c>
      <c r="V42" s="19" t="n">
        <f aca="false">SUM(N42:U42)</f>
        <v>2259</v>
      </c>
      <c r="W42" s="2" t="n">
        <v>38</v>
      </c>
      <c r="X42" s="9"/>
    </row>
    <row r="43" customFormat="false" ht="22.5" hidden="false" customHeight="true" outlineLevel="0" collapsed="false">
      <c r="A43" s="2" t="n">
        <v>371</v>
      </c>
      <c r="B43" s="22" t="s">
        <v>162</v>
      </c>
      <c r="C43" s="22" t="s">
        <v>163</v>
      </c>
      <c r="D43" s="22" t="s">
        <v>38</v>
      </c>
      <c r="E43" s="22" t="s">
        <v>164</v>
      </c>
      <c r="F43" s="2" t="n">
        <v>95</v>
      </c>
      <c r="G43" s="2" t="n">
        <v>60</v>
      </c>
      <c r="H43" s="2" t="n">
        <v>4</v>
      </c>
      <c r="I43" s="2" t="n">
        <v>0</v>
      </c>
      <c r="J43" s="2" t="n">
        <v>0</v>
      </c>
      <c r="K43" s="2" t="n">
        <v>0</v>
      </c>
      <c r="L43" s="2" t="n">
        <v>0</v>
      </c>
      <c r="M43" s="2" t="n">
        <v>40</v>
      </c>
      <c r="N43" s="19" t="n">
        <f aca="false">F43*17</f>
        <v>1615</v>
      </c>
      <c r="O43" s="23" t="n">
        <v>570</v>
      </c>
      <c r="P43" s="19" t="n">
        <f aca="false">IF(H43=$Y$394,$Z$394)+IF(H43=$Y$395,$Z$395)+IF(H43=$Y$396,$Z$396)+IF(H43=$Y$397,$Z$397)+IF(H43=$Y$398,$Z$398)+IF(H43=$Y$399,$Z$399)+IF(H43=$Y$400,$Z$400)+IF(H43=$Y$401,$Z$401)+IF(H43=$Y$402,$Z$402)+IF(H43=$Y$403,$Z$403)+IF(H43=$Y$404,$Z$404)+IF(H43=$Y$405,$Z$405)+IF(H43=$Y$406,$Z$406)+IF(H43=$Y$407,$Z$407)+IF(H43=$Y$408,$Z$408)+IF(H43=$Y$409,$Z$409)+IF(H43=$Y$410,$Z$410)+IF(H43=$Y$411,$Z$411)</f>
        <v>30</v>
      </c>
      <c r="Q43" s="19" t="n">
        <f aca="false">IF(I43=$Y$413,$Z$413)+IF(I43=$Y$414,$Z$414)+IF(I43=$Y$415,$Z$415)+IF(I43=$Y$416,$Z$416)</f>
        <v>0</v>
      </c>
      <c r="R43" s="19" t="n">
        <f aca="false">IF(J43=$Y$418,$Z$418)+IF(J43=$Y$419,$Z$419)+IF(J43=$Y$420,$Z$420)+IF(J43=$Y$421,$Z$421)+IF(J43=$Y$422,$Z$422)+IF(J43=$Y$423,$Z$423)+IF(J43=$Y$393,$Z$393)+IF(J43=$Y$424,$Z$424)+IF(J43=$Y$425,$Z$425)+IF(J43=$Y$426,$Z$426)+IF(J43=$Y$428,$Z$428)+IF(J43=$Y$429,$Z$429)+IF(J43=$Y$430,$Z$430)+IF(J43=$Y$431,$Z$431)+IF(J43=$Y$432,$Z$432)+IF(J43=$Y$433,$Z$433)+IF(J43=$Y$434,$Z$434)+IF(J43=$Y$435,$Z$435)+IF(J43=$Y$436,$Z$436)</f>
        <v>0</v>
      </c>
      <c r="S43" s="19" t="n">
        <f aca="false">K43*10</f>
        <v>0</v>
      </c>
      <c r="T43" s="19" t="n">
        <f aca="false">VLOOKUP(L43,$AG$399:$AH$498,2,1)</f>
        <v>0</v>
      </c>
      <c r="U43" s="19" t="n">
        <f aca="false">VLOOKUP(M43,$AD$398:$AE$497,2,1)</f>
        <v>10</v>
      </c>
      <c r="V43" s="19" t="n">
        <f aca="false">SUM(N43:U43)</f>
        <v>2225</v>
      </c>
      <c r="W43" s="2" t="n">
        <v>39</v>
      </c>
      <c r="X43" s="9"/>
    </row>
    <row r="44" customFormat="false" ht="22.5" hidden="false" customHeight="true" outlineLevel="0" collapsed="false">
      <c r="A44" s="2" t="n">
        <v>37</v>
      </c>
      <c r="B44" s="18" t="s">
        <v>165</v>
      </c>
      <c r="C44" s="18" t="s">
        <v>72</v>
      </c>
      <c r="D44" s="18" t="s">
        <v>30</v>
      </c>
      <c r="E44" s="18" t="s">
        <v>166</v>
      </c>
      <c r="F44" s="2" t="n">
        <v>60</v>
      </c>
      <c r="G44" s="2" t="n">
        <v>136</v>
      </c>
      <c r="H44" s="2" t="n">
        <v>4</v>
      </c>
      <c r="I44" s="2" t="n">
        <v>0</v>
      </c>
      <c r="J44" s="2" t="n">
        <v>2</v>
      </c>
      <c r="K44" s="2" t="n">
        <v>0</v>
      </c>
      <c r="L44" s="2" t="n">
        <v>0</v>
      </c>
      <c r="M44" s="2" t="n">
        <v>40</v>
      </c>
      <c r="N44" s="19" t="n">
        <f aca="false">F44*17</f>
        <v>1020</v>
      </c>
      <c r="O44" s="20" t="n">
        <v>1051</v>
      </c>
      <c r="P44" s="19" t="n">
        <f aca="false">IF(H44=$Y$394,$Z$394)+IF(H44=$Y$395,$Z$395)+IF(H44=$Y$396,$Z$396)+IF(H44=$Y$397,$Z$397)+IF(H44=$Y$398,$Z$398)+IF(H44=$Y$399,$Z$399)+IF(H44=$Y$400,$Z$400)+IF(H44=$Y$401,$Z$401)+IF(H44=$Y$402,$Z$402)+IF(H44=$Y$403,$Z$403)+IF(H44=$Y$404,$Z$404)+IF(H44=$Y$405,$Z$405)+IF(H44=$Y$406,$Z$406)+IF(H44=$Y$407,$Z$407)+IF(H44=$Y$408,$Z$408)+IF(H44=$Y$409,$Z$409)+IF(H44=$Y$410,$Z$410)+IF(H44=$Y$411,$Z$411)</f>
        <v>30</v>
      </c>
      <c r="Q44" s="19" t="n">
        <f aca="false">IF(I44=$Y$413,$Z$413)+IF(I44=$Y$414,$Z$414)+IF(I44=$Y$415,$Z$415)+IF(I44=$Y$416,$Z$416)</f>
        <v>0</v>
      </c>
      <c r="R44" s="19" t="n">
        <f aca="false">IF(J44=$Y$418,$Z$418)+IF(J44=$Y$419,$Z$419)+IF(J44=$Y$420,$Z$420)+IF(J44=$Y$421,$Z$421)+IF(J44=$Y$422,$Z$422)+IF(J44=$Y$423,$Z$423)+IF(J44=$Y$393,$Z$393)+IF(J44=$Y$424,$Z$424)+IF(J44=$Y$425,$Z$425)+IF(J44=$Y$426,$Z$426)+IF(J44=$Y$428,$Z$428)+IF(J44=$Y$429,$Z$429)+IF(J44=$Y$430,$Z$430)+IF(J44=$Y$431,$Z$431)+IF(J44=$Y$432,$Z$432)+IF(J44=$Y$433,$Z$433)+IF(J44=$Y$434,$Z$434)+IF(J44=$Y$435,$Z$435)+IF(J44=$Y$436,$Z$436)</f>
        <v>10</v>
      </c>
      <c r="S44" s="19" t="n">
        <f aca="false">K44*10</f>
        <v>0</v>
      </c>
      <c r="T44" s="19" t="n">
        <f aca="false">VLOOKUP(L44,$AG$399:$AH$498,2,1)</f>
        <v>0</v>
      </c>
      <c r="U44" s="19" t="n">
        <f aca="false">VLOOKUP(M44,$AD$398:$AE$497,2,1)</f>
        <v>10</v>
      </c>
      <c r="V44" s="19" t="n">
        <f aca="false">SUM(N44:U44)</f>
        <v>2121</v>
      </c>
      <c r="W44" s="2" t="n">
        <v>40</v>
      </c>
      <c r="X44" s="9"/>
    </row>
    <row r="45" customFormat="false" ht="22.5" hidden="false" customHeight="true" outlineLevel="0" collapsed="false">
      <c r="A45" s="21" t="n">
        <v>38</v>
      </c>
      <c r="B45" s="18" t="s">
        <v>167</v>
      </c>
      <c r="C45" s="18" t="s">
        <v>163</v>
      </c>
      <c r="D45" s="18" t="s">
        <v>84</v>
      </c>
      <c r="E45" s="18" t="s">
        <v>168</v>
      </c>
      <c r="F45" s="2" t="n">
        <v>95</v>
      </c>
      <c r="G45" s="2" t="n">
        <v>50</v>
      </c>
      <c r="H45" s="2" t="n">
        <v>0</v>
      </c>
      <c r="I45" s="2" t="n">
        <v>0</v>
      </c>
      <c r="J45" s="2" t="n">
        <v>1</v>
      </c>
      <c r="K45" s="2" t="n">
        <v>0</v>
      </c>
      <c r="L45" s="2" t="n">
        <v>0</v>
      </c>
      <c r="M45" s="2" t="n">
        <v>53</v>
      </c>
      <c r="N45" s="19" t="n">
        <f aca="false">F45*17</f>
        <v>1615</v>
      </c>
      <c r="O45" s="20" t="n">
        <v>475</v>
      </c>
      <c r="P45" s="19" t="n">
        <f aca="false">IF(H45=$Y$394,$Z$394)+IF(H45=$Y$395,$Z$395)+IF(H45=$Y$396,$Z$396)+IF(H45=$Y$397,$Z$397)+IF(H45=$Y$398,$Z$398)+IF(H45=$Y$399,$Z$399)+IF(H45=$Y$400,$Z$400)+IF(H45=$Y$401,$Z$401)+IF(H45=$Y$402,$Z$402)+IF(H45=$Y$403,$Z$403)+IF(H45=$Y$404,$Z$404)+IF(H45=$Y$405,$Z$405)+IF(H45=$Y$406,$Z$406)+IF(H45=$Y$407,$Z$407)+IF(H45=$Y$408,$Z$408)+IF(H45=$Y$409,$Z$409)+IF(H45=$Y$410,$Z$410)+IF(H45=$Y$411,$Z$411)</f>
        <v>0</v>
      </c>
      <c r="Q45" s="19" t="n">
        <f aca="false">IF(I45=$Y$413,$Z$413)+IF(I45=$Y$414,$Z$414)+IF(I45=$Y$415,$Z$415)+IF(I45=$Y$416,$Z$416)</f>
        <v>0</v>
      </c>
      <c r="R45" s="19" t="n">
        <f aca="false">IF(J45=$Y$418,$Z$418)+IF(J45=$Y$419,$Z$419)+IF(J45=$Y$420,$Z$420)+IF(J45=$Y$421,$Z$421)+IF(J45=$Y$422,$Z$422)+IF(J45=$Y$423,$Z$423)+IF(J45=$Y$393,$Z$393)+IF(J45=$Y$424,$Z$424)+IF(J45=$Y$425,$Z$425)+IF(J45=$Y$426,$Z$426)+IF(J45=$Y$428,$Z$428)+IF(J45=$Y$429,$Z$429)+IF(J45=$Y$430,$Z$430)+IF(J45=$Y$431,$Z$431)+IF(J45=$Y$432,$Z$432)+IF(J45=$Y$433,$Z$433)+IF(J45=$Y$434,$Z$434)+IF(J45=$Y$435,$Z$435)+IF(J45=$Y$436,$Z$436)</f>
        <v>5</v>
      </c>
      <c r="S45" s="19" t="n">
        <f aca="false">K45*10</f>
        <v>0</v>
      </c>
      <c r="T45" s="19" t="n">
        <f aca="false">VLOOKUP(L45,$AG$399:$AH$498,2,1)</f>
        <v>0</v>
      </c>
      <c r="U45" s="19" t="n">
        <f aca="false">VLOOKUP(M45,$AD$398:$AE$497,2,1)</f>
        <v>20</v>
      </c>
      <c r="V45" s="19" t="n">
        <f aca="false">SUM(N45:U45)</f>
        <v>2115</v>
      </c>
      <c r="W45" s="2" t="n">
        <v>41</v>
      </c>
      <c r="X45" s="9"/>
    </row>
    <row r="46" customFormat="false" ht="22.5" hidden="false" customHeight="true" outlineLevel="0" collapsed="false">
      <c r="A46" s="21" t="n">
        <v>360</v>
      </c>
      <c r="B46" s="22" t="s">
        <v>169</v>
      </c>
      <c r="C46" s="22" t="s">
        <v>170</v>
      </c>
      <c r="D46" s="22" t="s">
        <v>171</v>
      </c>
      <c r="E46" s="22" t="s">
        <v>172</v>
      </c>
      <c r="F46" s="2" t="n">
        <v>90</v>
      </c>
      <c r="G46" s="2" t="n">
        <v>54</v>
      </c>
      <c r="H46" s="2" t="n">
        <v>0</v>
      </c>
      <c r="I46" s="2" t="n">
        <v>3</v>
      </c>
      <c r="J46" s="2" t="n">
        <v>1</v>
      </c>
      <c r="K46" s="2" t="n">
        <v>0</v>
      </c>
      <c r="L46" s="2" t="n">
        <v>0</v>
      </c>
      <c r="M46" s="2" t="n">
        <v>44</v>
      </c>
      <c r="N46" s="19" t="n">
        <f aca="false">F46*17</f>
        <v>1530</v>
      </c>
      <c r="O46" s="23" t="n">
        <v>540</v>
      </c>
      <c r="P46" s="19" t="n">
        <f aca="false">IF(H46=$Y$394,$Z$394)+IF(H46=$Y$395,$Z$395)+IF(H46=$Y$396,$Z$396)+IF(H46=$Y$397,$Z$397)+IF(H46=$Y$398,$Z$398)+IF(H46=$Y$399,$Z$399)+IF(H46=$Y$400,$Z$400)+IF(H46=$Y$401,$Z$401)+IF(H46=$Y$402,$Z$402)+IF(H46=$Y$403,$Z$403)+IF(H46=$Y$404,$Z$404)+IF(H46=$Y$405,$Z$405)+IF(H46=$Y$406,$Z$406)+IF(H46=$Y$407,$Z$407)+IF(H46=$Y$408,$Z$408)+IF(H46=$Y$409,$Z$409)+IF(H46=$Y$410,$Z$410)+IF(H46=$Y$411,$Z$411)</f>
        <v>0</v>
      </c>
      <c r="Q46" s="19" t="n">
        <f aca="false">IF(I46=$Y$413,$Z$413)+IF(I46=$Y$414,$Z$414)+IF(I46=$Y$415,$Z$415)+IF(I46=$Y$416,$Z$416)</f>
        <v>15</v>
      </c>
      <c r="R46" s="19" t="n">
        <f aca="false">IF(J46=$Y$418,$Z$418)+IF(J46=$Y$419,$Z$419)+IF(J46=$Y$420,$Z$420)+IF(J46=$Y$421,$Z$421)+IF(J46=$Y$422,$Z$422)+IF(J46=$Y$423,$Z$423)+IF(J46=$Y$393,$Z$393)+IF(J46=$Y$424,$Z$424)+IF(J46=$Y$425,$Z$425)+IF(J46=$Y$426,$Z$426)+IF(J46=$Y$428,$Z$428)+IF(J46=$Y$429,$Z$429)+IF(J46=$Y$430,$Z$430)+IF(J46=$Y$431,$Z$431)+IF(J46=$Y$432,$Z$432)+IF(J46=$Y$433,$Z$433)+IF(J46=$Y$434,$Z$434)+IF(J46=$Y$435,$Z$435)+IF(J46=$Y$436,$Z$436)</f>
        <v>5</v>
      </c>
      <c r="S46" s="19" t="n">
        <f aca="false">K46*10</f>
        <v>0</v>
      </c>
      <c r="T46" s="19" t="n">
        <f aca="false">VLOOKUP(L46,$AG$399:$AH$498,2,1)</f>
        <v>0</v>
      </c>
      <c r="U46" s="19" t="n">
        <f aca="false">VLOOKUP(M46,$AD$398:$AE$497,2,1)</f>
        <v>10</v>
      </c>
      <c r="V46" s="19" t="n">
        <f aca="false">SUM(N46:U46)</f>
        <v>2100</v>
      </c>
      <c r="W46" s="2" t="n">
        <v>42</v>
      </c>
      <c r="X46" s="9"/>
    </row>
    <row r="47" customFormat="false" ht="22.5" hidden="false" customHeight="true" outlineLevel="0" collapsed="false">
      <c r="A47" s="21" t="n">
        <v>40</v>
      </c>
      <c r="B47" s="18" t="s">
        <v>173</v>
      </c>
      <c r="C47" s="18" t="s">
        <v>72</v>
      </c>
      <c r="D47" s="18" t="s">
        <v>50</v>
      </c>
      <c r="E47" s="18" t="s">
        <v>174</v>
      </c>
      <c r="F47" s="2" t="n">
        <v>100</v>
      </c>
      <c r="G47" s="2" t="n">
        <v>28</v>
      </c>
      <c r="H47" s="2" t="n">
        <v>5</v>
      </c>
      <c r="I47" s="2" t="n">
        <v>0</v>
      </c>
      <c r="J47" s="2" t="n">
        <v>0</v>
      </c>
      <c r="K47" s="2" t="n">
        <v>0</v>
      </c>
      <c r="L47" s="2" t="n">
        <v>0</v>
      </c>
      <c r="M47" s="2" t="n">
        <v>56</v>
      </c>
      <c r="N47" s="19" t="n">
        <f aca="false">F47*17</f>
        <v>1700</v>
      </c>
      <c r="O47" s="20" t="n">
        <v>280</v>
      </c>
      <c r="P47" s="19" t="n">
        <f aca="false">IF(H47=$Y$394,$Z$394)+IF(H47=$Y$395,$Z$395)+IF(H47=$Y$396,$Z$396)+IF(H47=$Y$397,$Z$397)+IF(H47=$Y$398,$Z$398)+IF(H47=$Y$399,$Z$399)+IF(H47=$Y$400,$Z$400)+IF(H47=$Y$401,$Z$401)+IF(H47=$Y$402,$Z$402)+IF(H47=$Y$403,$Z$403)+IF(H47=$Y$404,$Z$404)+IF(H47=$Y$405,$Z$405)+IF(H47=$Y$406,$Z$406)+IF(H47=$Y$407,$Z$407)+IF(H47=$Y$408,$Z$408)+IF(H47=$Y$409,$Z$409)+IF(H47=$Y$410,$Z$410)+IF(H47=$Y$411,$Z$411)</f>
        <v>40</v>
      </c>
      <c r="Q47" s="19" t="n">
        <f aca="false">IF(I47=$Y$413,$Z$413)+IF(I47=$Y$414,$Z$414)+IF(I47=$Y$415,$Z$415)+IF(I47=$Y$416,$Z$416)</f>
        <v>0</v>
      </c>
      <c r="R47" s="19" t="n">
        <f aca="false">IF(J47=$Y$418,$Z$418)+IF(J47=$Y$419,$Z$419)+IF(J47=$Y$420,$Z$420)+IF(J47=$Y$421,$Z$421)+IF(J47=$Y$422,$Z$422)+IF(J47=$Y$423,$Z$423)+IF(J47=$Y$393,$Z$393)+IF(J47=$Y$424,$Z$424)+IF(J47=$Y$425,$Z$425)+IF(J47=$Y$426,$Z$426)+IF(J47=$Y$428,$Z$428)+IF(J47=$Y$429,$Z$429)+IF(J47=$Y$430,$Z$430)+IF(J47=$Y$431,$Z$431)+IF(J47=$Y$432,$Z$432)+IF(J47=$Y$433,$Z$433)+IF(J47=$Y$434,$Z$434)+IF(J47=$Y$435,$Z$435)+IF(J47=$Y$436,$Z$436)</f>
        <v>0</v>
      </c>
      <c r="S47" s="19" t="n">
        <f aca="false">K47*10</f>
        <v>0</v>
      </c>
      <c r="T47" s="19" t="n">
        <f aca="false">VLOOKUP(L47,$AG$399:$AH$498,2,1)</f>
        <v>0</v>
      </c>
      <c r="U47" s="19" t="n">
        <f aca="false">VLOOKUP(M47,$AD$398:$AE$497,2,1)</f>
        <v>20</v>
      </c>
      <c r="V47" s="19" t="n">
        <f aca="false">SUM(N47:U47)</f>
        <v>2040</v>
      </c>
      <c r="W47" s="2" t="n">
        <v>43</v>
      </c>
      <c r="X47" s="9"/>
    </row>
    <row r="48" customFormat="false" ht="22.5" hidden="false" customHeight="true" outlineLevel="0" collapsed="false">
      <c r="A48" s="2" t="n">
        <v>39</v>
      </c>
      <c r="B48" s="18" t="s">
        <v>175</v>
      </c>
      <c r="C48" s="18" t="s">
        <v>170</v>
      </c>
      <c r="D48" s="18" t="s">
        <v>38</v>
      </c>
      <c r="E48" s="18" t="s">
        <v>176</v>
      </c>
      <c r="F48" s="25" t="n">
        <v>70</v>
      </c>
      <c r="G48" s="2" t="n">
        <v>79</v>
      </c>
      <c r="H48" s="2" t="n">
        <v>4</v>
      </c>
      <c r="I48" s="2" t="n">
        <v>0</v>
      </c>
      <c r="J48" s="2" t="n">
        <v>1</v>
      </c>
      <c r="K48" s="2" t="n">
        <v>0</v>
      </c>
      <c r="L48" s="2" t="n">
        <v>0</v>
      </c>
      <c r="M48" s="2" t="n">
        <v>53</v>
      </c>
      <c r="N48" s="19" t="n">
        <f aca="false">F48*17</f>
        <v>1190</v>
      </c>
      <c r="O48" s="20" t="n">
        <v>790</v>
      </c>
      <c r="P48" s="19" t="n">
        <f aca="false">IF(H48=$Y$394,$Z$394)+IF(H48=$Y$395,$Z$395)+IF(H48=$Y$396,$Z$396)+IF(H48=$Y$397,$Z$397)+IF(H48=$Y$398,$Z$398)+IF(H48=$Y$399,$Z$399)+IF(H48=$Y$400,$Z$400)+IF(H48=$Y$401,$Z$401)+IF(H48=$Y$402,$Z$402)+IF(H48=$Y$403,$Z$403)+IF(H48=$Y$404,$Z$404)+IF(H48=$Y$405,$Z$405)+IF(H48=$Y$406,$Z$406)+IF(H48=$Y$407,$Z$407)+IF(H48=$Y$408,$Z$408)+IF(H48=$Y$409,$Z$409)+IF(H48=$Y$410,$Z$410)+IF(H48=$Y$411,$Z$411)</f>
        <v>30</v>
      </c>
      <c r="Q48" s="19" t="n">
        <f aca="false">IF(I48=$Y$413,$Z$413)+IF(I48=$Y$414,$Z$414)+IF(I48=$Y$415,$Z$415)+IF(I48=$Y$416,$Z$416)</f>
        <v>0</v>
      </c>
      <c r="R48" s="19" t="n">
        <f aca="false">IF(J48=$Y$418,$Z$418)+IF(J48=$Y$419,$Z$419)+IF(J48=$Y$420,$Z$420)+IF(J48=$Y$421,$Z$421)+IF(J48=$Y$422,$Z$422)+IF(J48=$Y$423,$Z$423)+IF(J48=$Y$393,$Z$393)+IF(J48=$Y$424,$Z$424)+IF(J48=$Y$425,$Z$425)+IF(J48=$Y$426,$Z$426)+IF(J48=$Y$428,$Z$428)+IF(J48=$Y$429,$Z$429)+IF(J48=$Y$430,$Z$430)+IF(J48=$Y$431,$Z$431)+IF(J48=$Y$432,$Z$432)+IF(J48=$Y$433,$Z$433)+IF(J48=$Y$434,$Z$434)+IF(J48=$Y$435,$Z$435)+IF(J48=$Y$436,$Z$436)</f>
        <v>5</v>
      </c>
      <c r="S48" s="19" t="n">
        <f aca="false">K48*10</f>
        <v>0</v>
      </c>
      <c r="T48" s="19" t="n">
        <f aca="false">VLOOKUP(L48,$AG$399:$AH$498,2,1)</f>
        <v>0</v>
      </c>
      <c r="U48" s="19" t="n">
        <f aca="false">VLOOKUP(M48,$AD$398:$AE$497,2,1)</f>
        <v>20</v>
      </c>
      <c r="V48" s="19" t="n">
        <f aca="false">SUM(N48:U48)</f>
        <v>2035</v>
      </c>
      <c r="W48" s="2" t="n">
        <v>44</v>
      </c>
      <c r="X48" s="9"/>
    </row>
    <row r="49" customFormat="false" ht="22.5" hidden="false" customHeight="true" outlineLevel="0" collapsed="false">
      <c r="A49" s="2" t="n">
        <v>41</v>
      </c>
      <c r="B49" s="18" t="s">
        <v>177</v>
      </c>
      <c r="C49" s="18" t="s">
        <v>45</v>
      </c>
      <c r="D49" s="18" t="s">
        <v>54</v>
      </c>
      <c r="E49" s="18" t="s">
        <v>178</v>
      </c>
      <c r="F49" s="2" t="n">
        <v>56</v>
      </c>
      <c r="G49" s="2" t="n">
        <v>147</v>
      </c>
      <c r="H49" s="2" t="n">
        <v>0</v>
      </c>
      <c r="I49" s="2" t="n">
        <v>0</v>
      </c>
      <c r="J49" s="2" t="n">
        <v>0</v>
      </c>
      <c r="K49" s="2" t="n">
        <v>0</v>
      </c>
      <c r="L49" s="2" t="n">
        <v>85</v>
      </c>
      <c r="M49" s="2" t="n">
        <v>44</v>
      </c>
      <c r="N49" s="19" t="n">
        <f aca="false">F49*17</f>
        <v>952</v>
      </c>
      <c r="O49" s="20" t="n">
        <v>952</v>
      </c>
      <c r="P49" s="19" t="n">
        <f aca="false">IF(H49=$Y$394,$Z$394)+IF(H49=$Y$395,$Z$395)+IF(H49=$Y$396,$Z$396)+IF(H49=$Y$397,$Z$397)+IF(H49=$Y$398,$Z$398)+IF(H49=$Y$399,$Z$399)+IF(H49=$Y$400,$Z$400)+IF(H49=$Y$401,$Z$401)+IF(H49=$Y$402,$Z$402)+IF(H49=$Y$403,$Z$403)+IF(H49=$Y$404,$Z$404)+IF(H49=$Y$405,$Z$405)+IF(H49=$Y$406,$Z$406)+IF(H49=$Y$407,$Z$407)+IF(H49=$Y$408,$Z$408)+IF(H49=$Y$409,$Z$409)+IF(H49=$Y$410,$Z$410)+IF(H49=$Y$411,$Z$411)</f>
        <v>0</v>
      </c>
      <c r="Q49" s="19" t="n">
        <f aca="false">IF(I49=$Y$413,$Z$413)+IF(I49=$Y$414,$Z$414)+IF(I49=$Y$415,$Z$415)+IF(I49=$Y$416,$Z$416)</f>
        <v>0</v>
      </c>
      <c r="R49" s="19" t="n">
        <f aca="false">IF(J49=$Y$418,$Z$418)+IF(J49=$Y$419,$Z$419)+IF(J49=$Y$420,$Z$420)+IF(J49=$Y$421,$Z$421)+IF(J49=$Y$422,$Z$422)+IF(J49=$Y$423,$Z$423)+IF(J49=$Y$393,$Z$393)+IF(J49=$Y$424,$Z$424)+IF(J49=$Y$425,$Z$425)+IF(J49=$Y$426,$Z$426)+IF(J49=$Y$428,$Z$428)+IF(J49=$Y$429,$Z$429)+IF(J49=$Y$430,$Z$430)+IF(J49=$Y$431,$Z$431)+IF(J49=$Y$432,$Z$432)+IF(J49=$Y$433,$Z$433)+IF(J49=$Y$434,$Z$434)+IF(J49=$Y$435,$Z$435)+IF(J49=$Y$436,$Z$436)</f>
        <v>0</v>
      </c>
      <c r="S49" s="19" t="n">
        <f aca="false">K49*10</f>
        <v>0</v>
      </c>
      <c r="T49" s="19" t="n">
        <f aca="false">VLOOKUP(L49,$AG$399:$AH$498,2,1)</f>
        <v>17</v>
      </c>
      <c r="U49" s="19" t="n">
        <f aca="false">VLOOKUP(M49,$AD$398:$AE$497,2,1)</f>
        <v>10</v>
      </c>
      <c r="V49" s="19" t="n">
        <f aca="false">SUM(N49:U49)</f>
        <v>1931</v>
      </c>
      <c r="W49" s="2" t="n">
        <v>45</v>
      </c>
      <c r="X49" s="9"/>
    </row>
    <row r="50" customFormat="false" ht="22.5" hidden="false" customHeight="true" outlineLevel="0" collapsed="false">
      <c r="A50" s="21" t="n">
        <v>42</v>
      </c>
      <c r="B50" s="18" t="s">
        <v>179</v>
      </c>
      <c r="C50" s="18" t="s">
        <v>170</v>
      </c>
      <c r="D50" s="18" t="s">
        <v>81</v>
      </c>
      <c r="E50" s="18" t="s">
        <v>180</v>
      </c>
      <c r="F50" s="2" t="n">
        <v>90</v>
      </c>
      <c r="G50" s="2" t="n">
        <v>37</v>
      </c>
      <c r="H50" s="2" t="n">
        <v>0</v>
      </c>
      <c r="I50" s="2" t="n">
        <v>0</v>
      </c>
      <c r="J50" s="2" t="n">
        <v>0</v>
      </c>
      <c r="K50" s="2" t="n">
        <v>0</v>
      </c>
      <c r="L50" s="2" t="n">
        <v>0</v>
      </c>
      <c r="M50" s="2" t="n">
        <v>52</v>
      </c>
      <c r="N50" s="19" t="n">
        <f aca="false">F50*17</f>
        <v>1530</v>
      </c>
      <c r="O50" s="20" t="n">
        <v>370</v>
      </c>
      <c r="P50" s="19" t="n">
        <f aca="false">IF(H50=$Y$394,$Z$394)+IF(H50=$Y$395,$Z$395)+IF(H50=$Y$396,$Z$396)+IF(H50=$Y$397,$Z$397)+IF(H50=$Y$398,$Z$398)+IF(H50=$Y$399,$Z$399)+IF(H50=$Y$400,$Z$400)+IF(H50=$Y$401,$Z$401)+IF(H50=$Y$402,$Z$402)+IF(H50=$Y$403,$Z$403)+IF(H50=$Y$404,$Z$404)+IF(H50=$Y$405,$Z$405)+IF(H50=$Y$406,$Z$406)+IF(H50=$Y$407,$Z$407)+IF(H50=$Y$408,$Z$408)+IF(H50=$Y$409,$Z$409)+IF(H50=$Y$410,$Z$410)+IF(H50=$Y$411,$Z$411)</f>
        <v>0</v>
      </c>
      <c r="Q50" s="19" t="n">
        <f aca="false">IF(I50=$Y$413,$Z$413)+IF(I50=$Y$414,$Z$414)+IF(I50=$Y$415,$Z$415)+IF(I50=$Y$416,$Z$416)</f>
        <v>0</v>
      </c>
      <c r="R50" s="19" t="n">
        <f aca="false">IF(J50=$Y$418,$Z$418)+IF(J50=$Y$419,$Z$419)+IF(J50=$Y$420,$Z$420)+IF(J50=$Y$421,$Z$421)+IF(J50=$Y$422,$Z$422)+IF(J50=$Y$423,$Z$423)+IF(J50=$Y$393,$Z$393)+IF(J50=$Y$424,$Z$424)+IF(J50=$Y$425,$Z$425)+IF(J50=$Y$426,$Z$426)+IF(J50=$Y$428,$Z$428)+IF(J50=$Y$429,$Z$429)+IF(J50=$Y$430,$Z$430)+IF(J50=$Y$431,$Z$431)+IF(J50=$Y$432,$Z$432)+IF(J50=$Y$433,$Z$433)+IF(J50=$Y$434,$Z$434)+IF(J50=$Y$435,$Z$435)+IF(J50=$Y$436,$Z$436)</f>
        <v>0</v>
      </c>
      <c r="S50" s="19" t="n">
        <f aca="false">K50*10</f>
        <v>0</v>
      </c>
      <c r="T50" s="19" t="n">
        <f aca="false">VLOOKUP(L50,$AG$399:$AH$498,2,1)</f>
        <v>0</v>
      </c>
      <c r="U50" s="19" t="n">
        <f aca="false">VLOOKUP(M50,$AD$398:$AE$497,2,1)</f>
        <v>20</v>
      </c>
      <c r="V50" s="19" t="n">
        <f aca="false">SUM(N50:U50)</f>
        <v>1920</v>
      </c>
      <c r="W50" s="2" t="n">
        <v>46</v>
      </c>
      <c r="X50" s="9"/>
    </row>
    <row r="51" customFormat="false" ht="22.5" hidden="false" customHeight="true" outlineLevel="0" collapsed="false">
      <c r="A51" s="2" t="n">
        <v>43</v>
      </c>
      <c r="B51" s="18" t="s">
        <v>181</v>
      </c>
      <c r="C51" s="18" t="s">
        <v>182</v>
      </c>
      <c r="D51" s="18" t="s">
        <v>183</v>
      </c>
      <c r="E51" s="18" t="s">
        <v>184</v>
      </c>
      <c r="F51" s="2" t="n">
        <v>60</v>
      </c>
      <c r="G51" s="2" t="n">
        <v>89</v>
      </c>
      <c r="H51" s="2" t="n">
        <v>0</v>
      </c>
      <c r="I51" s="2" t="n">
        <v>0</v>
      </c>
      <c r="J51" s="2" t="n">
        <v>1</v>
      </c>
      <c r="K51" s="2" t="n">
        <v>0</v>
      </c>
      <c r="L51" s="2" t="n">
        <v>0</v>
      </c>
      <c r="M51" s="2" t="n">
        <v>41</v>
      </c>
      <c r="N51" s="19" t="n">
        <f aca="false">F51*17</f>
        <v>1020</v>
      </c>
      <c r="O51" s="20" t="n">
        <v>880</v>
      </c>
      <c r="P51" s="19" t="n">
        <f aca="false">IF(H51=$Y$394,$Z$394)+IF(H51=$Y$395,$Z$395)+IF(H51=$Y$396,$Z$396)+IF(H51=$Y$397,$Z$397)+IF(H51=$Y$398,$Z$398)+IF(H51=$Y$399,$Z$399)+IF(H51=$Y$400,$Z$400)+IF(H51=$Y$401,$Z$401)+IF(H51=$Y$402,$Z$402)+IF(H51=$Y$403,$Z$403)+IF(H51=$Y$404,$Z$404)+IF(H51=$Y$405,$Z$405)+IF(H51=$Y$406,$Z$406)+IF(H51=$Y$407,$Z$407)+IF(H51=$Y$408,$Z$408)+IF(H51=$Y$409,$Z$409)+IF(H51=$Y$410,$Z$410)+IF(H51=$Y$411,$Z$411)</f>
        <v>0</v>
      </c>
      <c r="Q51" s="19" t="n">
        <f aca="false">IF(I51=$Y$413,$Z$413)+IF(I51=$Y$414,$Z$414)+IF(I51=$Y$415,$Z$415)+IF(I51=$Y$416,$Z$416)</f>
        <v>0</v>
      </c>
      <c r="R51" s="19" t="n">
        <f aca="false">IF(J51=$Y$418,$Z$418)+IF(J51=$Y$419,$Z$419)+IF(J51=$Y$420,$Z$420)+IF(J51=$Y$421,$Z$421)+IF(J51=$Y$422,$Z$422)+IF(J51=$Y$423,$Z$423)+IF(J51=$Y$393,$Z$393)+IF(J51=$Y$424,$Z$424)+IF(J51=$Y$425,$Z$425)+IF(J51=$Y$426,$Z$426)+IF(J51=$Y$428,$Z$428)+IF(J51=$Y$429,$Z$429)+IF(J51=$Y$430,$Z$430)+IF(J51=$Y$431,$Z$431)+IF(J51=$Y$432,$Z$432)+IF(J51=$Y$433,$Z$433)+IF(J51=$Y$434,$Z$434)+IF(J51=$Y$435,$Z$435)+IF(J51=$Y$436,$Z$436)</f>
        <v>5</v>
      </c>
      <c r="S51" s="19" t="n">
        <f aca="false">K51*10</f>
        <v>0</v>
      </c>
      <c r="T51" s="19" t="n">
        <f aca="false">VLOOKUP(L51,$AG$399:$AH$498,2,1)</f>
        <v>0</v>
      </c>
      <c r="U51" s="19" t="n">
        <f aca="false">VLOOKUP(M51,$AD$398:$AE$497,2,1)</f>
        <v>10</v>
      </c>
      <c r="V51" s="19" t="n">
        <f aca="false">SUM(N51:U51)</f>
        <v>1915</v>
      </c>
      <c r="W51" s="2" t="n">
        <v>47</v>
      </c>
      <c r="X51" s="9"/>
    </row>
    <row r="52" customFormat="false" ht="22.5" hidden="false" customHeight="true" outlineLevel="0" collapsed="false">
      <c r="A52" s="21" t="n">
        <v>44</v>
      </c>
      <c r="B52" s="18" t="s">
        <v>185</v>
      </c>
      <c r="C52" s="18" t="s">
        <v>53</v>
      </c>
      <c r="D52" s="18" t="s">
        <v>38</v>
      </c>
      <c r="E52" s="18" t="s">
        <v>186</v>
      </c>
      <c r="F52" s="2" t="n">
        <v>60</v>
      </c>
      <c r="G52" s="2" t="n">
        <v>148</v>
      </c>
      <c r="H52" s="2" t="n">
        <v>5</v>
      </c>
      <c r="I52" s="2" t="n">
        <v>0</v>
      </c>
      <c r="J52" s="2" t="n">
        <v>0</v>
      </c>
      <c r="K52" s="2" t="n">
        <v>0</v>
      </c>
      <c r="L52" s="2" t="n">
        <v>0</v>
      </c>
      <c r="M52" s="2" t="n">
        <v>60</v>
      </c>
      <c r="N52" s="19" t="n">
        <f aca="false">F52*17</f>
        <v>1020</v>
      </c>
      <c r="O52" s="20" t="n">
        <v>835</v>
      </c>
      <c r="P52" s="19" t="n">
        <f aca="false">IF(H52=$Y$394,$Z$394)+IF(H52=$Y$395,$Z$395)+IF(H52=$Y$396,$Z$396)+IF(H52=$Y$397,$Z$397)+IF(H52=$Y$398,$Z$398)+IF(H52=$Y$399,$Z$399)+IF(H52=$Y$400,$Z$400)+IF(H52=$Y$401,$Z$401)+IF(H52=$Y$402,$Z$402)+IF(H52=$Y$403,$Z$403)+IF(H52=$Y$404,$Z$404)+IF(H52=$Y$405,$Z$405)+IF(H52=$Y$406,$Z$406)+IF(H52=$Y$407,$Z$407)+IF(H52=$Y$408,$Z$408)+IF(H52=$Y$409,$Z$409)+IF(H52=$Y$410,$Z$410)+IF(H52=$Y$411,$Z$411)</f>
        <v>40</v>
      </c>
      <c r="Q52" s="19" t="n">
        <f aca="false">IF(I52=$Y$413,$Z$413)+IF(I52=$Y$414,$Z$414)+IF(I52=$Y$415,$Z$415)+IF(I52=$Y$416,$Z$416)</f>
        <v>0</v>
      </c>
      <c r="R52" s="19" t="n">
        <f aca="false">IF(J52=$Y$418,$Z$418)+IF(J52=$Y$419,$Z$419)+IF(J52=$Y$420,$Z$420)+IF(J52=$Y$421,$Z$421)+IF(J52=$Y$422,$Z$422)+IF(J52=$Y$423,$Z$423)+IF(J52=$Y$393,$Z$393)+IF(J52=$Y$424,$Z$424)+IF(J52=$Y$425,$Z$425)+IF(J52=$Y$426,$Z$426)+IF(J52=$Y$428,$Z$428)+IF(J52=$Y$429,$Z$429)+IF(J52=$Y$430,$Z$430)+IF(J52=$Y$431,$Z$431)+IF(J52=$Y$432,$Z$432)+IF(J52=$Y$433,$Z$433)+IF(J52=$Y$434,$Z$434)+IF(J52=$Y$435,$Z$435)+IF(J52=$Y$436,$Z$436)</f>
        <v>0</v>
      </c>
      <c r="S52" s="19" t="n">
        <f aca="false">K52*10</f>
        <v>0</v>
      </c>
      <c r="T52" s="19" t="n">
        <f aca="false">VLOOKUP(L52,$AG$399:$AH$498,2,1)</f>
        <v>0</v>
      </c>
      <c r="U52" s="19" t="n">
        <f aca="false">VLOOKUP(M52,$AD$398:$AE$497,2,1)</f>
        <v>20</v>
      </c>
      <c r="V52" s="19" t="n">
        <f aca="false">SUM(N52:U52)</f>
        <v>1915</v>
      </c>
      <c r="W52" s="2" t="n">
        <v>48</v>
      </c>
      <c r="X52" s="9"/>
    </row>
    <row r="53" customFormat="false" ht="22.5" hidden="false" customHeight="true" outlineLevel="0" collapsed="false">
      <c r="A53" s="2" t="n">
        <v>45</v>
      </c>
      <c r="B53" s="18" t="s">
        <v>187</v>
      </c>
      <c r="C53" s="18" t="s">
        <v>65</v>
      </c>
      <c r="D53" s="18" t="s">
        <v>188</v>
      </c>
      <c r="E53" s="18" t="s">
        <v>189</v>
      </c>
      <c r="F53" s="2" t="n">
        <v>100</v>
      </c>
      <c r="G53" s="2" t="n">
        <v>13</v>
      </c>
      <c r="H53" s="2" t="n">
        <v>0</v>
      </c>
      <c r="I53" s="2" t="n">
        <v>0</v>
      </c>
      <c r="J53" s="2" t="n">
        <v>1</v>
      </c>
      <c r="K53" s="2" t="n">
        <v>0</v>
      </c>
      <c r="L53" s="2" t="n">
        <v>0</v>
      </c>
      <c r="M53" s="2" t="n">
        <v>49</v>
      </c>
      <c r="N53" s="19" t="n">
        <f aca="false">F53*17</f>
        <v>1700</v>
      </c>
      <c r="O53" s="20" t="n">
        <v>130</v>
      </c>
      <c r="P53" s="19" t="n">
        <f aca="false">IF(H53=$Y$394,$Z$394)+IF(H53=$Y$395,$Z$395)+IF(H53=$Y$396,$Z$396)+IF(H53=$Y$397,$Z$397)+IF(H53=$Y$398,$Z$398)+IF(H53=$Y$399,$Z$399)+IF(H53=$Y$400,$Z$400)+IF(H53=$Y$401,$Z$401)+IF(H53=$Y$402,$Z$402)+IF(H53=$Y$403,$Z$403)+IF(H53=$Y$404,$Z$404)+IF(H53=$Y$405,$Z$405)+IF(H53=$Y$406,$Z$406)+IF(H53=$Y$407,$Z$407)+IF(H53=$Y$408,$Z$408)+IF(H53=$Y$409,$Z$409)+IF(H53=$Y$410,$Z$410)+IF(H53=$Y$411,$Z$411)</f>
        <v>0</v>
      </c>
      <c r="Q53" s="19" t="n">
        <f aca="false">IF(I53=$Y$413,$Z$413)+IF(I53=$Y$414,$Z$414)+IF(I53=$Y$415,$Z$415)+IF(I53=$Y$416,$Z$416)</f>
        <v>0</v>
      </c>
      <c r="R53" s="19" t="n">
        <f aca="false">IF(J53=$Y$418,$Z$418)+IF(J53=$Y$419,$Z$419)+IF(J53=$Y$420,$Z$420)+IF(J53=$Y$421,$Z$421)+IF(J53=$Y$422,$Z$422)+IF(J53=$Y$423,$Z$423)+IF(J53=$Y$393,$Z$393)+IF(J53=$Y$424,$Z$424)+IF(J53=$Y$425,$Z$425)+IF(J53=$Y$426,$Z$426)+IF(J53=$Y$428,$Z$428)+IF(J53=$Y$429,$Z$429)+IF(J53=$Y$430,$Z$430)+IF(J53=$Y$431,$Z$431)+IF(J53=$Y$432,$Z$432)+IF(J53=$Y$433,$Z$433)+IF(J53=$Y$434,$Z$434)+IF(J53=$Y$435,$Z$435)+IF(J53=$Y$436,$Z$436)</f>
        <v>5</v>
      </c>
      <c r="S53" s="19" t="n">
        <f aca="false">K53*10</f>
        <v>0</v>
      </c>
      <c r="T53" s="19" t="n">
        <f aca="false">VLOOKUP(L53,$AG$399:$AH$498,2,1)</f>
        <v>0</v>
      </c>
      <c r="U53" s="19" t="n">
        <f aca="false">VLOOKUP(M53,$AD$398:$AE$497,2,1)</f>
        <v>10</v>
      </c>
      <c r="V53" s="19" t="n">
        <f aca="false">SUM(N53:U53)</f>
        <v>1845</v>
      </c>
      <c r="W53" s="2" t="n">
        <v>49</v>
      </c>
      <c r="X53" s="9"/>
    </row>
    <row r="54" customFormat="false" ht="22.5" hidden="false" customHeight="true" outlineLevel="0" collapsed="false">
      <c r="A54" s="21" t="n">
        <v>46</v>
      </c>
      <c r="B54" s="18" t="s">
        <v>190</v>
      </c>
      <c r="C54" s="18" t="s">
        <v>191</v>
      </c>
      <c r="D54" s="18" t="s">
        <v>192</v>
      </c>
      <c r="E54" s="18" t="s">
        <v>193</v>
      </c>
      <c r="F54" s="2" t="n">
        <v>50</v>
      </c>
      <c r="G54" s="2" t="n">
        <v>86</v>
      </c>
      <c r="H54" s="2" t="n">
        <v>7</v>
      </c>
      <c r="I54" s="2" t="n">
        <v>0</v>
      </c>
      <c r="J54" s="2" t="n">
        <v>0</v>
      </c>
      <c r="K54" s="2" t="n">
        <v>0</v>
      </c>
      <c r="L54" s="2" t="n">
        <v>0</v>
      </c>
      <c r="M54" s="2" t="n">
        <v>30</v>
      </c>
      <c r="N54" s="19" t="n">
        <f aca="false">F54*17</f>
        <v>850</v>
      </c>
      <c r="O54" s="20" t="n">
        <v>830</v>
      </c>
      <c r="P54" s="19" t="n">
        <f aca="false">IF(H54=$Y$394,$Z$394)+IF(H54=$Y$395,$Z$395)+IF(H54=$Y$396,$Z$396)+IF(H54=$Y$397,$Z$397)+IF(H54=$Y$398,$Z$398)+IF(H54=$Y$399,$Z$399)+IF(H54=$Y$400,$Z$400)+IF(H54=$Y$401,$Z$401)+IF(H54=$Y$402,$Z$402)+IF(H54=$Y$403,$Z$403)+IF(H54=$Y$404,$Z$404)+IF(H54=$Y$405,$Z$405)+IF(H54=$Y$406,$Z$406)+IF(H54=$Y$407,$Z$407)+IF(H54=$Y$408,$Z$408)+IF(H54=$Y$409,$Z$409)+IF(H54=$Y$410,$Z$410)+IF(H54=$Y$411,$Z$411)</f>
        <v>60</v>
      </c>
      <c r="Q54" s="19" t="n">
        <f aca="false">IF(I54=$Y$413,$Z$413)+IF(I54=$Y$414,$Z$414)+IF(I54=$Y$415,$Z$415)+IF(I54=$Y$416,$Z$416)</f>
        <v>0</v>
      </c>
      <c r="R54" s="19" t="n">
        <f aca="false">IF(J54=$Y$418,$Z$418)+IF(J54=$Y$419,$Z$419)+IF(J54=$Y$420,$Z$420)+IF(J54=$Y$421,$Z$421)+IF(J54=$Y$422,$Z$422)+IF(J54=$Y$423,$Z$423)+IF(J54=$Y$393,$Z$393)+IF(J54=$Y$424,$Z$424)+IF(J54=$Y$425,$Z$425)+IF(J54=$Y$426,$Z$426)+IF(J54=$Y$428,$Z$428)+IF(J54=$Y$429,$Z$429)+IF(J54=$Y$430,$Z$430)+IF(J54=$Y$431,$Z$431)+IF(J54=$Y$432,$Z$432)+IF(J54=$Y$433,$Z$433)+IF(J54=$Y$434,$Z$434)+IF(J54=$Y$435,$Z$435)+IF(J54=$Y$436,$Z$436)</f>
        <v>0</v>
      </c>
      <c r="S54" s="19" t="n">
        <f aca="false">K54*10</f>
        <v>0</v>
      </c>
      <c r="T54" s="19" t="n">
        <f aca="false">VLOOKUP(L54,$AG$399:$AH$498,2,1)</f>
        <v>0</v>
      </c>
      <c r="U54" s="19" t="n">
        <f aca="false">VLOOKUP(M54,$AD$398:$AE$497,2,1)</f>
        <v>10</v>
      </c>
      <c r="V54" s="19" t="n">
        <f aca="false">SUM(N54:U54)</f>
        <v>1750</v>
      </c>
      <c r="W54" s="2" t="n">
        <v>50</v>
      </c>
      <c r="X54" s="9"/>
    </row>
    <row r="55" customFormat="false" ht="22.5" hidden="false" customHeight="true" outlineLevel="0" collapsed="false">
      <c r="A55" s="2" t="n">
        <v>47</v>
      </c>
      <c r="B55" s="18" t="s">
        <v>194</v>
      </c>
      <c r="C55" s="18" t="s">
        <v>195</v>
      </c>
      <c r="D55" s="18" t="s">
        <v>134</v>
      </c>
      <c r="E55" s="18" t="s">
        <v>196</v>
      </c>
      <c r="F55" s="2" t="n">
        <v>50</v>
      </c>
      <c r="G55" s="2" t="n">
        <v>113</v>
      </c>
      <c r="H55" s="2" t="n">
        <v>0</v>
      </c>
      <c r="I55" s="2" t="n">
        <v>0</v>
      </c>
      <c r="J55" s="2" t="n">
        <v>0</v>
      </c>
      <c r="K55" s="2" t="n">
        <v>0</v>
      </c>
      <c r="L55" s="2" t="n">
        <v>0</v>
      </c>
      <c r="M55" s="2" t="n">
        <v>56</v>
      </c>
      <c r="N55" s="19" t="n">
        <f aca="false">F55*17</f>
        <v>850</v>
      </c>
      <c r="O55" s="20" t="n">
        <v>850</v>
      </c>
      <c r="P55" s="19" t="n">
        <f aca="false">IF(H55=$Y$394,$Z$394)+IF(H55=$Y$395,$Z$395)+IF(H55=$Y$396,$Z$396)+IF(H55=$Y$397,$Z$397)+IF(H55=$Y$398,$Z$398)+IF(H55=$Y$399,$Z$399)+IF(H55=$Y$400,$Z$400)+IF(H55=$Y$401,$Z$401)+IF(H55=$Y$402,$Z$402)+IF(H55=$Y$403,$Z$403)+IF(H55=$Y$404,$Z$404)+IF(H55=$Y$405,$Z$405)+IF(H55=$Y$406,$Z$406)+IF(H55=$Y$407,$Z$407)+IF(H55=$Y$408,$Z$408)+IF(H55=$Y$409,$Z$409)+IF(H55=$Y$410,$Z$410)+IF(H55=$Y$411,$Z$411)</f>
        <v>0</v>
      </c>
      <c r="Q55" s="19" t="n">
        <f aca="false">IF(I55=$Y$413,$Z$413)+IF(I55=$Y$414,$Z$414)+IF(I55=$Y$415,$Z$415)+IF(I55=$Y$416,$Z$416)</f>
        <v>0</v>
      </c>
      <c r="R55" s="19" t="n">
        <f aca="false">IF(J55=$Y$418,$Z$418)+IF(J55=$Y$419,$Z$419)+IF(J55=$Y$420,$Z$420)+IF(J55=$Y$421,$Z$421)+IF(J55=$Y$422,$Z$422)+IF(J55=$Y$423,$Z$423)+IF(J55=$Y$393,$Z$393)+IF(J55=$Y$424,$Z$424)+IF(J55=$Y$425,$Z$425)+IF(J55=$Y$426,$Z$426)+IF(J55=$Y$428,$Z$428)+IF(J55=$Y$429,$Z$429)+IF(J55=$Y$430,$Z$430)+IF(J55=$Y$431,$Z$431)+IF(J55=$Y$432,$Z$432)+IF(J55=$Y$433,$Z$433)+IF(J55=$Y$434,$Z$434)+IF(J55=$Y$435,$Z$435)+IF(J55=$Y$436,$Z$436)</f>
        <v>0</v>
      </c>
      <c r="S55" s="19" t="n">
        <f aca="false">K55*10</f>
        <v>0</v>
      </c>
      <c r="T55" s="19" t="n">
        <f aca="false">VLOOKUP(L55,$AG$399:$AH$498,2,1)</f>
        <v>0</v>
      </c>
      <c r="U55" s="19" t="n">
        <f aca="false">VLOOKUP(M55,$AD$398:$AE$497,2,1)</f>
        <v>20</v>
      </c>
      <c r="V55" s="19" t="n">
        <f aca="false">SUM(N55:U55)</f>
        <v>1720</v>
      </c>
      <c r="W55" s="2" t="n">
        <v>51</v>
      </c>
      <c r="X55" s="9"/>
    </row>
    <row r="56" customFormat="false" ht="22.5" hidden="false" customHeight="true" outlineLevel="0" collapsed="false">
      <c r="A56" s="21" t="n">
        <v>48</v>
      </c>
      <c r="B56" s="24" t="s">
        <v>197</v>
      </c>
      <c r="C56" s="24" t="s">
        <v>198</v>
      </c>
      <c r="D56" s="24" t="s">
        <v>199</v>
      </c>
      <c r="E56" s="24" t="s">
        <v>200</v>
      </c>
      <c r="F56" s="2" t="n">
        <v>50</v>
      </c>
      <c r="G56" s="2" t="n">
        <v>78</v>
      </c>
      <c r="H56" s="2" t="n">
        <v>0</v>
      </c>
      <c r="I56" s="2" t="n">
        <v>0</v>
      </c>
      <c r="J56" s="2" t="n">
        <v>0</v>
      </c>
      <c r="K56" s="2" t="n">
        <v>0</v>
      </c>
      <c r="L56" s="2" t="n">
        <v>0</v>
      </c>
      <c r="M56" s="2" t="n">
        <v>53</v>
      </c>
      <c r="N56" s="19" t="n">
        <f aca="false">F56*17</f>
        <v>850</v>
      </c>
      <c r="O56" s="20" t="n">
        <v>770</v>
      </c>
      <c r="P56" s="19" t="n">
        <f aca="false">IF(H56=$Y$394,$Z$394)+IF(H56=$Y$395,$Z$395)+IF(H56=$Y$396,$Z$396)+IF(H56=$Y$397,$Z$397)+IF(H56=$Y$398,$Z$398)+IF(H56=$Y$399,$Z$399)+IF(H56=$Y$400,$Z$400)+IF(H56=$Y$401,$Z$401)+IF(H56=$Y$402,$Z$402)+IF(H56=$Y$403,$Z$403)+IF(H56=$Y$404,$Z$404)+IF(H56=$Y$405,$Z$405)+IF(H56=$Y$406,$Z$406)+IF(H56=$Y$407,$Z$407)+IF(H56=$Y$408,$Z$408)+IF(H56=$Y$409,$Z$409)+IF(H56=$Y$410,$Z$410)+IF(H56=$Y$411,$Z$411)</f>
        <v>0</v>
      </c>
      <c r="Q56" s="19" t="n">
        <f aca="false">IF(I56=$Y$413,$Z$413)+IF(I56=$Y$414,$Z$414)+IF(I56=$Y$415,$Z$415)+IF(I56=$Y$416,$Z$416)</f>
        <v>0</v>
      </c>
      <c r="R56" s="19" t="n">
        <f aca="false">IF(J56=$Y$418,$Z$418)+IF(J56=$Y$419,$Z$419)+IF(J56=$Y$420,$Z$420)+IF(J56=$Y$421,$Z$421)+IF(J56=$Y$422,$Z$422)+IF(J56=$Y$423,$Z$423)+IF(J56=$Y$393,$Z$393)+IF(J56=$Y$424,$Z$424)+IF(J56=$Y$425,$Z$425)+IF(J56=$Y$426,$Z$426)+IF(J56=$Y$428,$Z$428)+IF(J56=$Y$429,$Z$429)+IF(J56=$Y$430,$Z$430)+IF(J56=$Y$431,$Z$431)+IF(J56=$Y$432,$Z$432)+IF(J56=$Y$433,$Z$433)+IF(J56=$Y$434,$Z$434)+IF(J56=$Y$435,$Z$435)+IF(J56=$Y$436,$Z$436)</f>
        <v>0</v>
      </c>
      <c r="S56" s="19" t="n">
        <f aca="false">K56*10</f>
        <v>0</v>
      </c>
      <c r="T56" s="19" t="n">
        <f aca="false">VLOOKUP(L56,$AG$399:$AH$498,2,1)</f>
        <v>0</v>
      </c>
      <c r="U56" s="19" t="n">
        <f aca="false">VLOOKUP(M56,$AD$398:$AE$497,2,1)</f>
        <v>20</v>
      </c>
      <c r="V56" s="19" t="n">
        <f aca="false">SUM(N56:U56)</f>
        <v>1640</v>
      </c>
      <c r="W56" s="2" t="n">
        <v>52</v>
      </c>
      <c r="X56" s="9"/>
    </row>
    <row r="57" customFormat="false" ht="22.5" hidden="false" customHeight="true" outlineLevel="0" collapsed="false">
      <c r="A57" s="2" t="n">
        <v>49</v>
      </c>
      <c r="B57" s="18" t="s">
        <v>201</v>
      </c>
      <c r="C57" s="18" t="s">
        <v>159</v>
      </c>
      <c r="D57" s="18" t="s">
        <v>160</v>
      </c>
      <c r="E57" s="18" t="s">
        <v>202</v>
      </c>
      <c r="F57" s="2" t="n">
        <v>60</v>
      </c>
      <c r="G57" s="2" t="n">
        <v>60</v>
      </c>
      <c r="H57" s="2" t="n">
        <v>0</v>
      </c>
      <c r="I57" s="2" t="n">
        <v>0</v>
      </c>
      <c r="J57" s="2" t="n">
        <v>2</v>
      </c>
      <c r="K57" s="2" t="n">
        <v>0</v>
      </c>
      <c r="L57" s="2" t="n">
        <v>0</v>
      </c>
      <c r="M57" s="2" t="n">
        <v>45</v>
      </c>
      <c r="N57" s="19" t="n">
        <f aca="false">F57*17</f>
        <v>1020</v>
      </c>
      <c r="O57" s="20" t="n">
        <v>600</v>
      </c>
      <c r="P57" s="19" t="n">
        <f aca="false">IF(H57=$Y$394,$Z$394)+IF(H57=$Y$395,$Z$395)+IF(H57=$Y$396,$Z$396)+IF(H57=$Y$397,$Z$397)+IF(H57=$Y$398,$Z$398)+IF(H57=$Y$399,$Z$399)+IF(H57=$Y$400,$Z$400)+IF(H57=$Y$401,$Z$401)+IF(H57=$Y$402,$Z$402)+IF(H57=$Y$403,$Z$403)+IF(H57=$Y$404,$Z$404)+IF(H57=$Y$405,$Z$405)+IF(H57=$Y$406,$Z$406)+IF(H57=$Y$407,$Z$407)+IF(H57=$Y$408,$Z$408)+IF(H57=$Y$409,$Z$409)+IF(H57=$Y$410,$Z$410)+IF(H57=$Y$411,$Z$411)</f>
        <v>0</v>
      </c>
      <c r="Q57" s="19" t="n">
        <f aca="false">IF(I57=$Y$413,$Z$413)+IF(I57=$Y$414,$Z$414)+IF(I57=$Y$415,$Z$415)+IF(I57=$Y$416,$Z$416)</f>
        <v>0</v>
      </c>
      <c r="R57" s="19" t="n">
        <f aca="false">IF(J57=$Y$418,$Z$418)+IF(J57=$Y$419,$Z$419)+IF(J57=$Y$420,$Z$420)+IF(J57=$Y$421,$Z$421)+IF(J57=$Y$422,$Z$422)+IF(J57=$Y$423,$Z$423)+IF(J57=$Y$393,$Z$393)+IF(J57=$Y$424,$Z$424)+IF(J57=$Y$425,$Z$425)+IF(J57=$Y$426,$Z$426)+IF(J57=$Y$428,$Z$428)+IF(J57=$Y$429,$Z$429)+IF(J57=$Y$430,$Z$430)+IF(J57=$Y$431,$Z$431)+IF(J57=$Y$432,$Z$432)+IF(J57=$Y$433,$Z$433)+IF(J57=$Y$434,$Z$434)+IF(J57=$Y$435,$Z$435)+IF(J57=$Y$436,$Z$436)</f>
        <v>10</v>
      </c>
      <c r="S57" s="19" t="n">
        <f aca="false">K57*10</f>
        <v>0</v>
      </c>
      <c r="T57" s="19" t="n">
        <f aca="false">VLOOKUP(L57,$AG$399:$AH$498,2,1)</f>
        <v>0</v>
      </c>
      <c r="U57" s="19" t="n">
        <f aca="false">VLOOKUP(M57,$AD$398:$AE$497,2,1)</f>
        <v>10</v>
      </c>
      <c r="V57" s="19" t="n">
        <f aca="false">SUM(N57:U57)</f>
        <v>1640</v>
      </c>
      <c r="W57" s="2" t="n">
        <v>53</v>
      </c>
      <c r="X57" s="9"/>
    </row>
    <row r="58" customFormat="false" ht="22.5" hidden="false" customHeight="true" outlineLevel="0" collapsed="false">
      <c r="A58" s="21" t="n">
        <v>50</v>
      </c>
      <c r="B58" s="18" t="s">
        <v>203</v>
      </c>
      <c r="C58" s="18" t="s">
        <v>159</v>
      </c>
      <c r="D58" s="18" t="s">
        <v>46</v>
      </c>
      <c r="E58" s="18" t="s">
        <v>204</v>
      </c>
      <c r="F58" s="2" t="n">
        <v>70</v>
      </c>
      <c r="G58" s="2" t="n">
        <v>37</v>
      </c>
      <c r="H58" s="2" t="n">
        <v>6</v>
      </c>
      <c r="I58" s="2" t="n">
        <v>0</v>
      </c>
      <c r="J58" s="2" t="n">
        <v>1</v>
      </c>
      <c r="K58" s="2" t="n">
        <v>0</v>
      </c>
      <c r="L58" s="2" t="n">
        <v>0</v>
      </c>
      <c r="M58" s="2" t="n">
        <v>42</v>
      </c>
      <c r="N58" s="19" t="n">
        <f aca="false">F58*17</f>
        <v>1190</v>
      </c>
      <c r="O58" s="20" t="n">
        <v>370</v>
      </c>
      <c r="P58" s="19" t="n">
        <f aca="false">IF(H58=$Y$394,$Z$394)+IF(H58=$Y$395,$Z$395)+IF(H58=$Y$396,$Z$396)+IF(H58=$Y$397,$Z$397)+IF(H58=$Y$398,$Z$398)+IF(H58=$Y$399,$Z$399)+IF(H58=$Y$400,$Z$400)+IF(H58=$Y$401,$Z$401)+IF(H58=$Y$402,$Z$402)+IF(H58=$Y$403,$Z$403)+IF(H58=$Y$404,$Z$404)+IF(H58=$Y$405,$Z$405)+IF(H58=$Y$406,$Z$406)+IF(H58=$Y$407,$Z$407)+IF(H58=$Y$408,$Z$408)+IF(H58=$Y$409,$Z$409)+IF(H58=$Y$410,$Z$410)+IF(H58=$Y$411,$Z$411)</f>
        <v>50</v>
      </c>
      <c r="Q58" s="19" t="n">
        <f aca="false">IF(I58=$Y$413,$Z$413)+IF(I58=$Y$414,$Z$414)+IF(I58=$Y$415,$Z$415)+IF(I58=$Y$416,$Z$416)</f>
        <v>0</v>
      </c>
      <c r="R58" s="19" t="n">
        <f aca="false">IF(J58=$Y$418,$Z$418)+IF(J58=$Y$419,$Z$419)+IF(J58=$Y$420,$Z$420)+IF(J58=$Y$421,$Z$421)+IF(J58=$Y$422,$Z$422)+IF(J58=$Y$423,$Z$423)+IF(J58=$Y$393,$Z$393)+IF(J58=$Y$424,$Z$424)+IF(J58=$Y$425,$Z$425)+IF(J58=$Y$426,$Z$426)+IF(J58=$Y$428,$Z$428)+IF(J58=$Y$429,$Z$429)+IF(J58=$Y$430,$Z$430)+IF(J58=$Y$431,$Z$431)+IF(J58=$Y$432,$Z$432)+IF(J58=$Y$433,$Z$433)+IF(J58=$Y$434,$Z$434)+IF(J58=$Y$435,$Z$435)+IF(J58=$Y$436,$Z$436)</f>
        <v>5</v>
      </c>
      <c r="S58" s="19" t="n">
        <f aca="false">K58*10</f>
        <v>0</v>
      </c>
      <c r="T58" s="19" t="n">
        <f aca="false">VLOOKUP(L58,$AG$399:$AH$498,2,1)</f>
        <v>0</v>
      </c>
      <c r="U58" s="19" t="n">
        <f aca="false">VLOOKUP(M58,$AD$398:$AE$497,2,1)</f>
        <v>10</v>
      </c>
      <c r="V58" s="19" t="n">
        <f aca="false">SUM(N58:U58)</f>
        <v>1625</v>
      </c>
      <c r="W58" s="2" t="n">
        <v>54</v>
      </c>
      <c r="X58" s="9"/>
    </row>
    <row r="59" customFormat="false" ht="22.5" hidden="false" customHeight="true" outlineLevel="0" collapsed="false">
      <c r="A59" s="2" t="n">
        <v>51</v>
      </c>
      <c r="B59" s="18" t="s">
        <v>205</v>
      </c>
      <c r="C59" s="18" t="s">
        <v>206</v>
      </c>
      <c r="D59" s="18" t="s">
        <v>207</v>
      </c>
      <c r="E59" s="18" t="s">
        <v>208</v>
      </c>
      <c r="F59" s="2" t="n">
        <v>50</v>
      </c>
      <c r="G59" s="2" t="n">
        <v>74</v>
      </c>
      <c r="H59" s="2" t="n">
        <v>0</v>
      </c>
      <c r="I59" s="2" t="n">
        <v>0</v>
      </c>
      <c r="J59" s="2" t="n">
        <v>0</v>
      </c>
      <c r="K59" s="2" t="n">
        <v>0</v>
      </c>
      <c r="L59" s="2" t="n">
        <v>0</v>
      </c>
      <c r="M59" s="2" t="n">
        <v>57</v>
      </c>
      <c r="N59" s="19" t="n">
        <f aca="false">F59*17</f>
        <v>850</v>
      </c>
      <c r="O59" s="20" t="n">
        <v>740</v>
      </c>
      <c r="P59" s="19" t="n">
        <f aca="false">IF(H59=$Y$394,$Z$394)+IF(H59=$Y$395,$Z$395)+IF(H59=$Y$396,$Z$396)+IF(H59=$Y$397,$Z$397)+IF(H59=$Y$398,$Z$398)+IF(H59=$Y$399,$Z$399)+IF(H59=$Y$400,$Z$400)+IF(H59=$Y$401,$Z$401)+IF(H59=$Y$402,$Z$402)+IF(H59=$Y$403,$Z$403)+IF(H59=$Y$404,$Z$404)+IF(H59=$Y$405,$Z$405)+IF(H59=$Y$406,$Z$406)+IF(H59=$Y$407,$Z$407)+IF(H59=$Y$408,$Z$408)+IF(H59=$Y$409,$Z$409)+IF(H59=$Y$410,$Z$410)+IF(H59=$Y$411,$Z$411)</f>
        <v>0</v>
      </c>
      <c r="Q59" s="19" t="n">
        <f aca="false">IF(I59=$Y$413,$Z$413)+IF(I59=$Y$414,$Z$414)+IF(I59=$Y$415,$Z$415)+IF(I59=$Y$416,$Z$416)</f>
        <v>0</v>
      </c>
      <c r="R59" s="19" t="n">
        <f aca="false">IF(J59=$Y$418,$Z$418)+IF(J59=$Y$419,$Z$419)+IF(J59=$Y$420,$Z$420)+IF(J59=$Y$421,$Z$421)+IF(J59=$Y$422,$Z$422)+IF(J59=$Y$423,$Z$423)+IF(J59=$Y$393,$Z$393)+IF(J59=$Y$424,$Z$424)+IF(J59=$Y$425,$Z$425)+IF(J59=$Y$426,$Z$426)+IF(J59=$Y$428,$Z$428)+IF(J59=$Y$429,$Z$429)+IF(J59=$Y$430,$Z$430)+IF(J59=$Y$431,$Z$431)+IF(J59=$Y$432,$Z$432)+IF(J59=$Y$433,$Z$433)+IF(J59=$Y$434,$Z$434)+IF(J59=$Y$435,$Z$435)+IF(J59=$Y$436,$Z$436)</f>
        <v>0</v>
      </c>
      <c r="S59" s="19" t="n">
        <f aca="false">K59*10</f>
        <v>0</v>
      </c>
      <c r="T59" s="19" t="n">
        <f aca="false">VLOOKUP(L59,$AG$399:$AH$498,2,1)</f>
        <v>0</v>
      </c>
      <c r="U59" s="19" t="n">
        <f aca="false">VLOOKUP(M59,$AD$398:$AE$497,2,1)</f>
        <v>20</v>
      </c>
      <c r="V59" s="19" t="n">
        <f aca="false">SUM(N59:U59)</f>
        <v>1610</v>
      </c>
      <c r="W59" s="2" t="n">
        <v>55</v>
      </c>
      <c r="X59" s="9"/>
    </row>
    <row r="60" customFormat="false" ht="22.5" hidden="false" customHeight="true" outlineLevel="0" collapsed="false">
      <c r="A60" s="21" t="n">
        <v>52</v>
      </c>
      <c r="B60" s="18" t="s">
        <v>209</v>
      </c>
      <c r="C60" s="18" t="s">
        <v>53</v>
      </c>
      <c r="D60" s="18" t="s">
        <v>38</v>
      </c>
      <c r="E60" s="18" t="s">
        <v>210</v>
      </c>
      <c r="F60" s="2" t="n">
        <v>50</v>
      </c>
      <c r="G60" s="2" t="n">
        <v>86</v>
      </c>
      <c r="H60" s="2" t="n">
        <v>0</v>
      </c>
      <c r="I60" s="2" t="n">
        <v>0</v>
      </c>
      <c r="J60" s="2" t="n">
        <v>0</v>
      </c>
      <c r="K60" s="2" t="n">
        <v>0</v>
      </c>
      <c r="L60" s="2" t="n">
        <v>0</v>
      </c>
      <c r="M60" s="2" t="n">
        <v>52</v>
      </c>
      <c r="N60" s="19" t="n">
        <f aca="false">F60*17</f>
        <v>850</v>
      </c>
      <c r="O60" s="20" t="n">
        <v>696</v>
      </c>
      <c r="P60" s="19" t="n">
        <f aca="false">IF(H60=$Y$394,$Z$394)+IF(H60=$Y$395,$Z$395)+IF(H60=$Y$396,$Z$396)+IF(H60=$Y$397,$Z$397)+IF(H60=$Y$398,$Z$398)+IF(H60=$Y$399,$Z$399)+IF(H60=$Y$400,$Z$400)+IF(H60=$Y$401,$Z$401)+IF(H60=$Y$402,$Z$402)+IF(H60=$Y$403,$Z$403)+IF(H60=$Y$404,$Z$404)+IF(H60=$Y$405,$Z$405)+IF(H60=$Y$406,$Z$406)+IF(H60=$Y$407,$Z$407)+IF(H60=$Y$408,$Z$408)+IF(H60=$Y$409,$Z$409)+IF(H60=$Y$410,$Z$410)+IF(H60=$Y$411,$Z$411)</f>
        <v>0</v>
      </c>
      <c r="Q60" s="19" t="n">
        <f aca="false">IF(I60=$Y$413,$Z$413)+IF(I60=$Y$414,$Z$414)+IF(I60=$Y$415,$Z$415)+IF(I60=$Y$416,$Z$416)</f>
        <v>0</v>
      </c>
      <c r="R60" s="19" t="n">
        <f aca="false">IF(J60=$Y$418,$Z$418)+IF(J60=$Y$419,$Z$419)+IF(J60=$Y$420,$Z$420)+IF(J60=$Y$421,$Z$421)+IF(J60=$Y$422,$Z$422)+IF(J60=$Y$423,$Z$423)+IF(J60=$Y$393,$Z$393)+IF(J60=$Y$424,$Z$424)+IF(J60=$Y$425,$Z$425)+IF(J60=$Y$426,$Z$426)+IF(J60=$Y$428,$Z$428)+IF(J60=$Y$429,$Z$429)+IF(J60=$Y$430,$Z$430)+IF(J60=$Y$431,$Z$431)+IF(J60=$Y$432,$Z$432)+IF(J60=$Y$433,$Z$433)+IF(J60=$Y$434,$Z$434)+IF(J60=$Y$435,$Z$435)+IF(J60=$Y$436,$Z$436)</f>
        <v>0</v>
      </c>
      <c r="S60" s="19" t="n">
        <f aca="false">K60*10</f>
        <v>0</v>
      </c>
      <c r="T60" s="19" t="n">
        <f aca="false">VLOOKUP(L60,$AG$399:$AH$498,2,1)</f>
        <v>0</v>
      </c>
      <c r="U60" s="19" t="n">
        <f aca="false">VLOOKUP(M60,$AD$398:$AE$497,2,1)</f>
        <v>20</v>
      </c>
      <c r="V60" s="19" t="n">
        <f aca="false">SUM(N60:U60)</f>
        <v>1566</v>
      </c>
      <c r="W60" s="2" t="n">
        <v>56</v>
      </c>
      <c r="X60" s="9"/>
    </row>
    <row r="61" customFormat="false" ht="22.5" hidden="false" customHeight="true" outlineLevel="0" collapsed="false">
      <c r="A61" s="2" t="n">
        <v>53</v>
      </c>
      <c r="B61" s="18" t="s">
        <v>211</v>
      </c>
      <c r="C61" s="18" t="s">
        <v>49</v>
      </c>
      <c r="D61" s="18" t="s">
        <v>212</v>
      </c>
      <c r="E61" s="18" t="s">
        <v>213</v>
      </c>
      <c r="F61" s="2" t="n">
        <v>50</v>
      </c>
      <c r="G61" s="2" t="n">
        <v>96</v>
      </c>
      <c r="H61" s="2" t="n">
        <v>0</v>
      </c>
      <c r="I61" s="2" t="n">
        <v>0</v>
      </c>
      <c r="J61" s="2" t="n">
        <v>0</v>
      </c>
      <c r="K61" s="2" t="n">
        <v>0</v>
      </c>
      <c r="L61" s="2" t="n">
        <v>0</v>
      </c>
      <c r="M61" s="2" t="n">
        <v>52</v>
      </c>
      <c r="N61" s="19" t="n">
        <f aca="false">F61*17</f>
        <v>850</v>
      </c>
      <c r="O61" s="20" t="n">
        <v>668</v>
      </c>
      <c r="P61" s="19" t="n">
        <f aca="false">IF(H61=$Y$394,$Z$394)+IF(H61=$Y$395,$Z$395)+IF(H61=$Y$396,$Z$396)+IF(H61=$Y$397,$Z$397)+IF(H61=$Y$398,$Z$398)+IF(H61=$Y$399,$Z$399)+IF(H61=$Y$400,$Z$400)+IF(H61=$Y$401,$Z$401)+IF(H61=$Y$402,$Z$402)+IF(H61=$Y$403,$Z$403)+IF(H61=$Y$404,$Z$404)+IF(H61=$Y$405,$Z$405)+IF(H61=$Y$406,$Z$406)+IF(H61=$Y$407,$Z$407)+IF(H61=$Y$408,$Z$408)+IF(H61=$Y$409,$Z$409)+IF(H61=$Y$410,$Z$410)+IF(H61=$Y$411,$Z$411)</f>
        <v>0</v>
      </c>
      <c r="Q61" s="19" t="n">
        <f aca="false">IF(I61=$Y$413,$Z$413)+IF(I61=$Y$414,$Z$414)+IF(I61=$Y$415,$Z$415)+IF(I61=$Y$416,$Z$416)</f>
        <v>0</v>
      </c>
      <c r="R61" s="19" t="n">
        <f aca="false">IF(J61=$Y$418,$Z$418)+IF(J61=$Y$419,$Z$419)+IF(J61=$Y$420,$Z$420)+IF(J61=$Y$421,$Z$421)+IF(J61=$Y$422,$Z$422)+IF(J61=$Y$423,$Z$423)+IF(J61=$Y$393,$Z$393)+IF(J61=$Y$424,$Z$424)+IF(J61=$Y$425,$Z$425)+IF(J61=$Y$426,$Z$426)+IF(J61=$Y$428,$Z$428)+IF(J61=$Y$429,$Z$429)+IF(J61=$Y$430,$Z$430)+IF(J61=$Y$431,$Z$431)+IF(J61=$Y$432,$Z$432)+IF(J61=$Y$433,$Z$433)+IF(J61=$Y$434,$Z$434)+IF(J61=$Y$435,$Z$435)+IF(J61=$Y$436,$Z$436)</f>
        <v>0</v>
      </c>
      <c r="S61" s="19" t="n">
        <f aca="false">K61*10</f>
        <v>0</v>
      </c>
      <c r="T61" s="19" t="n">
        <f aca="false">VLOOKUP(L61,$AG$399:$AH$498,2,1)</f>
        <v>0</v>
      </c>
      <c r="U61" s="19" t="n">
        <f aca="false">VLOOKUP(M61,$AD$398:$AE$497,2,1)</f>
        <v>20</v>
      </c>
      <c r="V61" s="19" t="n">
        <f aca="false">SUM(N61:U61)</f>
        <v>1538</v>
      </c>
      <c r="W61" s="2" t="n">
        <v>57</v>
      </c>
      <c r="X61" s="9"/>
    </row>
    <row r="62" customFormat="false" ht="22.5" hidden="false" customHeight="true" outlineLevel="0" collapsed="false">
      <c r="A62" s="21" t="n">
        <v>54</v>
      </c>
      <c r="B62" s="18" t="s">
        <v>214</v>
      </c>
      <c r="C62" s="18" t="s">
        <v>215</v>
      </c>
      <c r="D62" s="18" t="s">
        <v>216</v>
      </c>
      <c r="E62" s="18" t="s">
        <v>217</v>
      </c>
      <c r="F62" s="2" t="n">
        <v>50</v>
      </c>
      <c r="G62" s="2" t="n">
        <v>43</v>
      </c>
      <c r="H62" s="2" t="n">
        <v>0</v>
      </c>
      <c r="I62" s="2" t="n">
        <v>0</v>
      </c>
      <c r="J62" s="2" t="n">
        <v>0</v>
      </c>
      <c r="K62" s="2" t="n">
        <v>0</v>
      </c>
      <c r="L62" s="2" t="n">
        <v>80</v>
      </c>
      <c r="M62" s="2" t="n">
        <v>51</v>
      </c>
      <c r="N62" s="19" t="n">
        <f aca="false">F62*17</f>
        <v>850</v>
      </c>
      <c r="O62" s="20" t="n">
        <v>430</v>
      </c>
      <c r="P62" s="19" t="n">
        <f aca="false">IF(H62=$Y$394,$Z$394)+IF(H62=$Y$395,$Z$395)+IF(H62=$Y$396,$Z$396)+IF(H62=$Y$397,$Z$397)+IF(H62=$Y$398,$Z$398)+IF(H62=$Y$399,$Z$399)+IF(H62=$Y$400,$Z$400)+IF(H62=$Y$401,$Z$401)+IF(H62=$Y$402,$Z$402)+IF(H62=$Y$403,$Z$403)+IF(H62=$Y$404,$Z$404)+IF(H62=$Y$405,$Z$405)+IF(H62=$Y$406,$Z$406)+IF(H62=$Y$407,$Z$407)+IF(H62=$Y$408,$Z$408)+IF(H62=$Y$409,$Z$409)+IF(H62=$Y$410,$Z$410)+IF(H62=$Y$411,$Z$411)</f>
        <v>0</v>
      </c>
      <c r="Q62" s="19" t="n">
        <f aca="false">IF(I62=$Y$413,$Z$413)+IF(I62=$Y$414,$Z$414)+IF(I62=$Y$415,$Z$415)+IF(I62=$Y$416,$Z$416)</f>
        <v>0</v>
      </c>
      <c r="R62" s="19" t="n">
        <f aca="false">IF(J62=$Y$418,$Z$418)+IF(J62=$Y$419,$Z$419)+IF(J62=$Y$420,$Z$420)+IF(J62=$Y$421,$Z$421)+IF(J62=$Y$422,$Z$422)+IF(J62=$Y$423,$Z$423)+IF(J62=$Y$393,$Z$393)+IF(J62=$Y$424,$Z$424)+IF(J62=$Y$425,$Z$425)+IF(J62=$Y$426,$Z$426)+IF(J62=$Y$428,$Z$428)+IF(J62=$Y$429,$Z$429)+IF(J62=$Y$430,$Z$430)+IF(J62=$Y$431,$Z$431)+IF(J62=$Y$432,$Z$432)+IF(J62=$Y$433,$Z$433)+IF(J62=$Y$434,$Z$434)+IF(J62=$Y$435,$Z$435)+IF(J62=$Y$436,$Z$436)</f>
        <v>0</v>
      </c>
      <c r="S62" s="19" t="n">
        <f aca="false">K62*10</f>
        <v>0</v>
      </c>
      <c r="T62" s="19" t="n">
        <f aca="false">VLOOKUP(L62,$AG$399:$AH$498,2,1)</f>
        <v>17</v>
      </c>
      <c r="U62" s="19" t="n">
        <f aca="false">VLOOKUP(M62,$AD$398:$AE$497,2,1)</f>
        <v>20</v>
      </c>
      <c r="V62" s="19" t="n">
        <f aca="false">SUM(N62:U62)</f>
        <v>1317</v>
      </c>
      <c r="W62" s="2" t="n">
        <v>58</v>
      </c>
      <c r="X62" s="9"/>
    </row>
    <row r="63" customFormat="false" ht="22.5" hidden="false" customHeight="true" outlineLevel="0" collapsed="false">
      <c r="A63" s="2" t="n">
        <v>55</v>
      </c>
      <c r="B63" s="18" t="s">
        <v>205</v>
      </c>
      <c r="C63" s="18" t="s">
        <v>218</v>
      </c>
      <c r="D63" s="18" t="s">
        <v>54</v>
      </c>
      <c r="E63" s="18" t="s">
        <v>219</v>
      </c>
      <c r="F63" s="2" t="n">
        <v>50</v>
      </c>
      <c r="G63" s="2" t="n">
        <v>43</v>
      </c>
      <c r="H63" s="2" t="n">
        <v>0</v>
      </c>
      <c r="I63" s="2" t="n">
        <v>3</v>
      </c>
      <c r="J63" s="2" t="n">
        <v>2</v>
      </c>
      <c r="K63" s="2" t="n">
        <v>0</v>
      </c>
      <c r="L63" s="2" t="n">
        <v>0</v>
      </c>
      <c r="M63" s="2" t="n">
        <v>42</v>
      </c>
      <c r="N63" s="19" t="n">
        <f aca="false">F63*17</f>
        <v>850</v>
      </c>
      <c r="O63" s="20" t="n">
        <v>430</v>
      </c>
      <c r="P63" s="19" t="n">
        <f aca="false">IF(H63=$Y$394,$Z$394)+IF(H63=$Y$395,$Z$395)+IF(H63=$Y$396,$Z$396)+IF(H63=$Y$397,$Z$397)+IF(H63=$Y$398,$Z$398)+IF(H63=$Y$399,$Z$399)+IF(H63=$Y$400,$Z$400)+IF(H63=$Y$401,$Z$401)+IF(H63=$Y$402,$Z$402)+IF(H63=$Y$403,$Z$403)+IF(H63=$Y$404,$Z$404)+IF(H63=$Y$405,$Z$405)+IF(H63=$Y$406,$Z$406)+IF(H63=$Y$407,$Z$407)+IF(H63=$Y$408,$Z$408)+IF(H63=$Y$409,$Z$409)+IF(H63=$Y$410,$Z$410)+IF(H63=$Y$411,$Z$411)</f>
        <v>0</v>
      </c>
      <c r="Q63" s="19" t="n">
        <f aca="false">IF(I63=$Y$413,$Z$413)+IF(I63=$Y$414,$Z$414)+IF(I63=$Y$415,$Z$415)+IF(I63=$Y$416,$Z$416)</f>
        <v>15</v>
      </c>
      <c r="R63" s="19" t="n">
        <f aca="false">IF(J63=$Y$418,$Z$418)+IF(J63=$Y$419,$Z$419)+IF(J63=$Y$420,$Z$420)+IF(J63=$Y$421,$Z$421)+IF(J63=$Y$422,$Z$422)+IF(J63=$Y$423,$Z$423)+IF(J63=$Y$393,$Z$393)+IF(J63=$Y$424,$Z$424)+IF(J63=$Y$425,$Z$425)+IF(J63=$Y$426,$Z$426)+IF(J63=$Y$428,$Z$428)+IF(J63=$Y$429,$Z$429)+IF(J63=$Y$430,$Z$430)+IF(J63=$Y$431,$Z$431)+IF(J63=$Y$432,$Z$432)+IF(J63=$Y$433,$Z$433)+IF(J63=$Y$434,$Z$434)+IF(J63=$Y$435,$Z$435)+IF(J63=$Y$436,$Z$436)</f>
        <v>10</v>
      </c>
      <c r="S63" s="19" t="n">
        <f aca="false">K63*10</f>
        <v>0</v>
      </c>
      <c r="T63" s="19" t="n">
        <f aca="false">VLOOKUP(L63,$AG$399:$AH$498,2,1)</f>
        <v>0</v>
      </c>
      <c r="U63" s="19" t="n">
        <f aca="false">VLOOKUP(M63,$AD$398:$AE$497,2,1)</f>
        <v>10</v>
      </c>
      <c r="V63" s="19" t="n">
        <f aca="false">SUM(N63:U63)</f>
        <v>1315</v>
      </c>
      <c r="W63" s="2" t="n">
        <v>59</v>
      </c>
      <c r="X63" s="9"/>
    </row>
    <row r="64" customFormat="false" ht="22.5" hidden="false" customHeight="true" outlineLevel="0" collapsed="false">
      <c r="A64" s="2" t="n">
        <v>57</v>
      </c>
      <c r="B64" s="18" t="s">
        <v>220</v>
      </c>
      <c r="C64" s="18" t="s">
        <v>221</v>
      </c>
      <c r="D64" s="18" t="s">
        <v>120</v>
      </c>
      <c r="E64" s="18" t="s">
        <v>222</v>
      </c>
      <c r="F64" s="2" t="n">
        <v>50</v>
      </c>
      <c r="G64" s="2" t="n">
        <v>36</v>
      </c>
      <c r="H64" s="2" t="n">
        <v>4</v>
      </c>
      <c r="I64" s="2" t="n">
        <v>0</v>
      </c>
      <c r="J64" s="2" t="n">
        <v>0</v>
      </c>
      <c r="K64" s="2" t="n">
        <v>0</v>
      </c>
      <c r="L64" s="2" t="n">
        <v>0</v>
      </c>
      <c r="M64" s="2" t="n">
        <v>61</v>
      </c>
      <c r="N64" s="19" t="n">
        <f aca="false">F64*17</f>
        <v>850</v>
      </c>
      <c r="O64" s="20" t="n">
        <v>360</v>
      </c>
      <c r="P64" s="19" t="n">
        <f aca="false">IF(H64=$Y$394,$Z$394)+IF(H64=$Y$395,$Z$395)+IF(H64=$Y$396,$Z$396)+IF(H64=$Y$397,$Z$397)+IF(H64=$Y$398,$Z$398)+IF(H64=$Y$399,$Z$399)+IF(H64=$Y$400,$Z$400)+IF(H64=$Y$401,$Z$401)+IF(H64=$Y$402,$Z$402)+IF(H64=$Y$403,$Z$403)+IF(H64=$Y$404,$Z$404)+IF(H64=$Y$405,$Z$405)+IF(H64=$Y$406,$Z$406)+IF(H64=$Y$407,$Z$407)+IF(H64=$Y$408,$Z$408)+IF(H64=$Y$409,$Z$409)+IF(H64=$Y$410,$Z$410)+IF(H64=$Y$411,$Z$411)</f>
        <v>30</v>
      </c>
      <c r="Q64" s="19" t="n">
        <f aca="false">IF(I64=$Y$413,$Z$413)+IF(I64=$Y$414,$Z$414)+IF(I64=$Y$415,$Z$415)+IF(I64=$Y$416,$Z$416)</f>
        <v>0</v>
      </c>
      <c r="R64" s="19" t="n">
        <f aca="false">IF(J64=$Y$418,$Z$418)+IF(J64=$Y$419,$Z$419)+IF(J64=$Y$420,$Z$420)+IF(J64=$Y$421,$Z$421)+IF(J64=$Y$422,$Z$422)+IF(J64=$Y$423,$Z$423)+IF(J64=$Y$393,$Z$393)+IF(J64=$Y$424,$Z$424)+IF(J64=$Y$425,$Z$425)+IF(J64=$Y$426,$Z$426)+IF(J64=$Y$428,$Z$428)+IF(J64=$Y$429,$Z$429)+IF(J64=$Y$430,$Z$430)+IF(J64=$Y$431,$Z$431)+IF(J64=$Y$432,$Z$432)+IF(J64=$Y$433,$Z$433)+IF(J64=$Y$434,$Z$434)+IF(J64=$Y$435,$Z$435)+IF(J64=$Y$436,$Z$436)</f>
        <v>0</v>
      </c>
      <c r="S64" s="19" t="n">
        <f aca="false">K64*10</f>
        <v>0</v>
      </c>
      <c r="T64" s="19" t="n">
        <f aca="false">VLOOKUP(L64,$AG$399:$AH$498,2,1)</f>
        <v>0</v>
      </c>
      <c r="U64" s="19" t="n">
        <f aca="false">VLOOKUP(M64,$AD$398:$AE$497,2,1)</f>
        <v>20</v>
      </c>
      <c r="V64" s="19" t="n">
        <f aca="false">SUM(N64:U64)</f>
        <v>1260</v>
      </c>
      <c r="W64" s="2" t="n">
        <v>60</v>
      </c>
      <c r="X64" s="9"/>
    </row>
    <row r="65" customFormat="false" ht="22.5" hidden="false" customHeight="true" outlineLevel="0" collapsed="false">
      <c r="A65" s="21" t="n">
        <v>58</v>
      </c>
      <c r="B65" s="18" t="s">
        <v>223</v>
      </c>
      <c r="C65" s="18" t="s">
        <v>224</v>
      </c>
      <c r="D65" s="18" t="s">
        <v>54</v>
      </c>
      <c r="E65" s="18" t="s">
        <v>225</v>
      </c>
      <c r="F65" s="2" t="n">
        <v>50</v>
      </c>
      <c r="G65" s="2" t="n">
        <v>49</v>
      </c>
      <c r="H65" s="2" t="n">
        <v>4</v>
      </c>
      <c r="I65" s="2" t="n">
        <v>3</v>
      </c>
      <c r="J65" s="2" t="n">
        <v>0</v>
      </c>
      <c r="K65" s="2" t="n">
        <v>0</v>
      </c>
      <c r="L65" s="2" t="n">
        <v>0</v>
      </c>
      <c r="M65" s="2" t="n">
        <v>51</v>
      </c>
      <c r="N65" s="19" t="n">
        <f aca="false">F65*17</f>
        <v>850</v>
      </c>
      <c r="O65" s="20" t="n">
        <v>344</v>
      </c>
      <c r="P65" s="19" t="n">
        <f aca="false">IF(H65=$Y$394,$Z$394)+IF(H65=$Y$395,$Z$395)+IF(H65=$Y$396,$Z$396)+IF(H65=$Y$397,$Z$397)+IF(H65=$Y$398,$Z$398)+IF(H65=$Y$399,$Z$399)+IF(H65=$Y$400,$Z$400)+IF(H65=$Y$401,$Z$401)+IF(H65=$Y$402,$Z$402)+IF(H65=$Y$403,$Z$403)+IF(H65=$Y$404,$Z$404)+IF(H65=$Y$405,$Z$405)+IF(H65=$Y$406,$Z$406)+IF(H65=$Y$407,$Z$407)+IF(H65=$Y$408,$Z$408)+IF(H65=$Y$409,$Z$409)+IF(H65=$Y$410,$Z$410)+IF(H65=$Y$411,$Z$411)</f>
        <v>30</v>
      </c>
      <c r="Q65" s="19" t="n">
        <f aca="false">IF(I65=$Y$413,$Z$413)+IF(I65=$Y$414,$Z$414)+IF(I65=$Y$415,$Z$415)+IF(I65=$Y$416,$Z$416)</f>
        <v>15</v>
      </c>
      <c r="R65" s="19" t="n">
        <f aca="false">IF(J65=$Y$418,$Z$418)+IF(J65=$Y$419,$Z$419)+IF(J65=$Y$420,$Z$420)+IF(J65=$Y$421,$Z$421)+IF(J65=$Y$422,$Z$422)+IF(J65=$Y$423,$Z$423)+IF(J65=$Y$393,$Z$393)+IF(J65=$Y$424,$Z$424)+IF(J65=$Y$425,$Z$425)+IF(J65=$Y$426,$Z$426)+IF(J65=$Y$428,$Z$428)+IF(J65=$Y$429,$Z$429)+IF(J65=$Y$430,$Z$430)+IF(J65=$Y$431,$Z$431)+IF(J65=$Y$432,$Z$432)+IF(J65=$Y$433,$Z$433)+IF(J65=$Y$434,$Z$434)+IF(J65=$Y$435,$Z$435)+IF(J65=$Y$436,$Z$436)</f>
        <v>0</v>
      </c>
      <c r="S65" s="19" t="n">
        <f aca="false">K65*10</f>
        <v>0</v>
      </c>
      <c r="T65" s="19" t="n">
        <f aca="false">VLOOKUP(L65,$AG$399:$AH$498,2,1)</f>
        <v>0</v>
      </c>
      <c r="U65" s="19" t="n">
        <f aca="false">VLOOKUP(M65,$AD$398:$AE$497,2,1)</f>
        <v>20</v>
      </c>
      <c r="V65" s="19" t="n">
        <f aca="false">SUM(N65:U65)</f>
        <v>1259</v>
      </c>
      <c r="W65" s="2" t="n">
        <v>61</v>
      </c>
      <c r="X65" s="9"/>
    </row>
    <row r="66" customFormat="false" ht="22.5" hidden="false" customHeight="true" outlineLevel="0" collapsed="false">
      <c r="A66" s="2" t="n">
        <v>59</v>
      </c>
      <c r="B66" s="18" t="s">
        <v>226</v>
      </c>
      <c r="C66" s="18" t="s">
        <v>163</v>
      </c>
      <c r="D66" s="18" t="s">
        <v>134</v>
      </c>
      <c r="E66" s="18" t="s">
        <v>227</v>
      </c>
      <c r="F66" s="2" t="n">
        <v>37</v>
      </c>
      <c r="G66" s="2" t="n">
        <v>62</v>
      </c>
      <c r="H66" s="2" t="n">
        <v>0</v>
      </c>
      <c r="I66" s="2" t="n">
        <v>3</v>
      </c>
      <c r="J66" s="2" t="n">
        <v>3</v>
      </c>
      <c r="K66" s="2" t="n">
        <v>0</v>
      </c>
      <c r="L66" s="2" t="n">
        <v>0</v>
      </c>
      <c r="M66" s="2" t="n">
        <v>43</v>
      </c>
      <c r="N66" s="19" t="n">
        <f aca="false">F66*17</f>
        <v>629</v>
      </c>
      <c r="O66" s="20" t="n">
        <v>580</v>
      </c>
      <c r="P66" s="19" t="n">
        <f aca="false">IF(H66=$Y$394,$Z$394)+IF(H66=$Y$395,$Z$395)+IF(H66=$Y$396,$Z$396)+IF(H66=$Y$397,$Z$397)+IF(H66=$Y$398,$Z$398)+IF(H66=$Y$399,$Z$399)+IF(H66=$Y$400,$Z$400)+IF(H66=$Y$401,$Z$401)+IF(H66=$Y$402,$Z$402)+IF(H66=$Y$403,$Z$403)+IF(H66=$Y$404,$Z$404)+IF(H66=$Y$405,$Z$405)+IF(H66=$Y$406,$Z$406)+IF(H66=$Y$407,$Z$407)+IF(H66=$Y$408,$Z$408)+IF(H66=$Y$409,$Z$409)+IF(H66=$Y$410,$Z$410)+IF(H66=$Y$411,$Z$411)</f>
        <v>0</v>
      </c>
      <c r="Q66" s="19" t="n">
        <f aca="false">IF(I66=$Y$413,$Z$413)+IF(I66=$Y$414,$Z$414)+IF(I66=$Y$415,$Z$415)+IF(I66=$Y$416,$Z$416)</f>
        <v>15</v>
      </c>
      <c r="R66" s="19" t="n">
        <f aca="false">IF(J66=$Y$418,$Z$418)+IF(J66=$Y$419,$Z$419)+IF(J66=$Y$420,$Z$420)+IF(J66=$Y$421,$Z$421)+IF(J66=$Y$422,$Z$422)+IF(J66=$Y$423,$Z$423)+IF(J66=$Y$393,$Z$393)+IF(J66=$Y$424,$Z$424)+IF(J66=$Y$425,$Z$425)+IF(J66=$Y$426,$Z$426)+IF(J66=$Y$428,$Z$428)+IF(J66=$Y$429,$Z$429)+IF(J66=$Y$430,$Z$430)+IF(J66=$Y$431,$Z$431)+IF(J66=$Y$432,$Z$432)+IF(J66=$Y$433,$Z$433)+IF(J66=$Y$434,$Z$434)+IF(J66=$Y$435,$Z$435)+IF(J66=$Y$436,$Z$436)</f>
        <v>20</v>
      </c>
      <c r="S66" s="19" t="n">
        <f aca="false">K66*10</f>
        <v>0</v>
      </c>
      <c r="T66" s="19" t="n">
        <f aca="false">VLOOKUP(L66,$AG$399:$AH$498,2,1)</f>
        <v>0</v>
      </c>
      <c r="U66" s="19" t="n">
        <f aca="false">VLOOKUP(M66,$AD$398:$AE$497,2,1)</f>
        <v>10</v>
      </c>
      <c r="V66" s="19" t="n">
        <f aca="false">SUM(N66:U66)</f>
        <v>1254</v>
      </c>
      <c r="W66" s="2" t="n">
        <v>62</v>
      </c>
      <c r="X66" s="9"/>
    </row>
    <row r="67" customFormat="false" ht="22.5" hidden="false" customHeight="true" outlineLevel="0" collapsed="false">
      <c r="A67" s="21" t="n">
        <v>60</v>
      </c>
      <c r="B67" s="18" t="s">
        <v>228</v>
      </c>
      <c r="C67" s="18" t="s">
        <v>87</v>
      </c>
      <c r="D67" s="18" t="s">
        <v>229</v>
      </c>
      <c r="E67" s="18" t="s">
        <v>230</v>
      </c>
      <c r="F67" s="2" t="n">
        <v>40</v>
      </c>
      <c r="G67" s="2" t="n">
        <v>53</v>
      </c>
      <c r="H67" s="2" t="n">
        <v>0</v>
      </c>
      <c r="I67" s="2" t="n">
        <v>0</v>
      </c>
      <c r="J67" s="2" t="n">
        <v>2</v>
      </c>
      <c r="K67" s="2" t="n">
        <v>2</v>
      </c>
      <c r="L67" s="2" t="n">
        <v>0</v>
      </c>
      <c r="M67" s="2" t="n">
        <v>47</v>
      </c>
      <c r="N67" s="19" t="n">
        <f aca="false">F67*17</f>
        <v>680</v>
      </c>
      <c r="O67" s="20" t="n">
        <v>530</v>
      </c>
      <c r="P67" s="19" t="n">
        <f aca="false">IF(H67=$Y$394,$Z$394)+IF(H67=$Y$395,$Z$395)+IF(H67=$Y$396,$Z$396)+IF(H67=$Y$397,$Z$397)+IF(H67=$Y$398,$Z$398)+IF(H67=$Y$399,$Z$399)+IF(H67=$Y$400,$Z$400)+IF(H67=$Y$401,$Z$401)+IF(H67=$Y$402,$Z$402)+IF(H67=$Y$403,$Z$403)+IF(H67=$Y$404,$Z$404)+IF(H67=$Y$405,$Z$405)+IF(H67=$Y$406,$Z$406)+IF(H67=$Y$407,$Z$407)+IF(H67=$Y$408,$Z$408)+IF(H67=$Y$409,$Z$409)+IF(H67=$Y$410,$Z$410)+IF(H67=$Y$411,$Z$411)</f>
        <v>0</v>
      </c>
      <c r="Q67" s="19" t="n">
        <f aca="false">IF(I67=$Y$413,$Z$413)+IF(I67=$Y$414,$Z$414)+IF(I67=$Y$415,$Z$415)+IF(I67=$Y$416,$Z$416)</f>
        <v>0</v>
      </c>
      <c r="R67" s="19" t="n">
        <f aca="false">IF(J67=$Y$418,$Z$418)+IF(J67=$Y$419,$Z$419)+IF(J67=$Y$420,$Z$420)+IF(J67=$Y$421,$Z$421)+IF(J67=$Y$422,$Z$422)+IF(J67=$Y$423,$Z$423)+IF(J67=$Y$393,$Z$393)+IF(J67=$Y$424,$Z$424)+IF(J67=$Y$425,$Z$425)+IF(J67=$Y$426,$Z$426)+IF(J67=$Y$428,$Z$428)+IF(J67=$Y$429,$Z$429)+IF(J67=$Y$430,$Z$430)+IF(J67=$Y$431,$Z$431)+IF(J67=$Y$432,$Z$432)+IF(J67=$Y$433,$Z$433)+IF(J67=$Y$434,$Z$434)+IF(J67=$Y$435,$Z$435)+IF(J67=$Y$436,$Z$436)</f>
        <v>10</v>
      </c>
      <c r="S67" s="19" t="n">
        <f aca="false">K67*10</f>
        <v>20</v>
      </c>
      <c r="T67" s="19" t="n">
        <f aca="false">VLOOKUP(L67,$AG$399:$AH$498,2,1)</f>
        <v>0</v>
      </c>
      <c r="U67" s="19" t="n">
        <f aca="false">VLOOKUP(M67,$AD$398:$AE$497,2,1)</f>
        <v>10</v>
      </c>
      <c r="V67" s="19" t="n">
        <f aca="false">SUM(N67:U67)</f>
        <v>1250</v>
      </c>
      <c r="W67" s="2" t="n">
        <v>63</v>
      </c>
      <c r="X67" s="9"/>
    </row>
    <row r="68" customFormat="false" ht="22.5" hidden="false" customHeight="true" outlineLevel="0" collapsed="false">
      <c r="A68" s="21" t="n">
        <v>56</v>
      </c>
      <c r="B68" s="18" t="s">
        <v>231</v>
      </c>
      <c r="C68" s="18" t="s">
        <v>232</v>
      </c>
      <c r="D68" s="18" t="s">
        <v>38</v>
      </c>
      <c r="E68" s="18" t="s">
        <v>233</v>
      </c>
      <c r="F68" s="2" t="n">
        <v>40</v>
      </c>
      <c r="G68" s="2" t="n">
        <v>86</v>
      </c>
      <c r="H68" s="2" t="n">
        <v>0</v>
      </c>
      <c r="I68" s="2" t="n">
        <v>0</v>
      </c>
      <c r="J68" s="2" t="n">
        <v>0</v>
      </c>
      <c r="K68" s="2" t="n">
        <v>0</v>
      </c>
      <c r="L68" s="2" t="n">
        <v>0</v>
      </c>
      <c r="M68" s="2" t="n">
        <v>45</v>
      </c>
      <c r="N68" s="19" t="n">
        <f aca="false">F68*17</f>
        <v>680</v>
      </c>
      <c r="O68" s="20" t="n">
        <v>556</v>
      </c>
      <c r="P68" s="19" t="n">
        <f aca="false">IF(H68=$Y$394,$Z$394)+IF(H68=$Y$395,$Z$395)+IF(H68=$Y$396,$Z$396)+IF(H68=$Y$397,$Z$397)+IF(H68=$Y$398,$Z$398)+IF(H68=$Y$399,$Z$399)+IF(H68=$Y$400,$Z$400)+IF(H68=$Y$401,$Z$401)+IF(H68=$Y$402,$Z$402)+IF(H68=$Y$403,$Z$403)+IF(H68=$Y$404,$Z$404)+IF(H68=$Y$405,$Z$405)+IF(H68=$Y$406,$Z$406)+IF(H68=$Y$407,$Z$407)+IF(H68=$Y$408,$Z$408)+IF(H68=$Y$409,$Z$409)+IF(H68=$Y$410,$Z$410)+IF(H68=$Y$411,$Z$411)</f>
        <v>0</v>
      </c>
      <c r="Q68" s="19" t="n">
        <f aca="false">IF(I68=$Y$413,$Z$413)+IF(I68=$Y$414,$Z$414)+IF(I68=$Y$415,$Z$415)+IF(I68=$Y$416,$Z$416)</f>
        <v>0</v>
      </c>
      <c r="R68" s="19" t="n">
        <f aca="false">IF(J68=$Y$418,$Z$418)+IF(J68=$Y$419,$Z$419)+IF(J68=$Y$420,$Z$420)+IF(J68=$Y$421,$Z$421)+IF(J68=$Y$422,$Z$422)+IF(J68=$Y$423,$Z$423)+IF(J68=$Y$393,$Z$393)+IF(J68=$Y$424,$Z$424)+IF(J68=$Y$425,$Z$425)+IF(J68=$Y$426,$Z$426)+IF(J68=$Y$428,$Z$428)+IF(J68=$Y$429,$Z$429)+IF(J68=$Y$430,$Z$430)+IF(J68=$Y$431,$Z$431)+IF(J68=$Y$432,$Z$432)+IF(J68=$Y$433,$Z$433)+IF(J68=$Y$434,$Z$434)+IF(J68=$Y$435,$Z$435)+IF(J68=$Y$436,$Z$436)</f>
        <v>0</v>
      </c>
      <c r="S68" s="19" t="n">
        <f aca="false">K68*10</f>
        <v>0</v>
      </c>
      <c r="T68" s="19" t="n">
        <f aca="false">VLOOKUP(L68,$AG$399:$AH$498,2,1)</f>
        <v>0</v>
      </c>
      <c r="U68" s="19" t="n">
        <f aca="false">VLOOKUP(M68,$AD$398:$AE$497,2,1)</f>
        <v>10</v>
      </c>
      <c r="V68" s="19" t="n">
        <f aca="false">SUM(N68:U68)</f>
        <v>1246</v>
      </c>
      <c r="W68" s="2" t="n">
        <v>64</v>
      </c>
      <c r="X68" s="9"/>
    </row>
    <row r="69" customFormat="false" ht="22.5" hidden="false" customHeight="true" outlineLevel="0" collapsed="false">
      <c r="A69" s="2" t="n">
        <v>363</v>
      </c>
      <c r="B69" s="22" t="s">
        <v>234</v>
      </c>
      <c r="C69" s="22" t="s">
        <v>235</v>
      </c>
      <c r="D69" s="22" t="s">
        <v>38</v>
      </c>
      <c r="E69" s="22" t="s">
        <v>236</v>
      </c>
      <c r="F69" s="2" t="n">
        <v>60</v>
      </c>
      <c r="G69" s="2" t="n">
        <v>18</v>
      </c>
      <c r="H69" s="2" t="n">
        <v>0</v>
      </c>
      <c r="I69" s="2" t="n">
        <v>3</v>
      </c>
      <c r="J69" s="2" t="n">
        <v>1</v>
      </c>
      <c r="K69" s="2" t="n">
        <v>0</v>
      </c>
      <c r="L69" s="2" t="n">
        <v>0</v>
      </c>
      <c r="M69" s="2" t="n">
        <v>55</v>
      </c>
      <c r="N69" s="19" t="n">
        <f aca="false">F69*17</f>
        <v>1020</v>
      </c>
      <c r="O69" s="23" t="n">
        <v>180</v>
      </c>
      <c r="P69" s="19" t="n">
        <f aca="false">IF(H69=$Y$394,$Z$394)+IF(H69=$Y$395,$Z$395)+IF(H69=$Y$396,$Z$396)+IF(H69=$Y$397,$Z$397)+IF(H69=$Y$398,$Z$398)+IF(H69=$Y$399,$Z$399)+IF(H69=$Y$400,$Z$400)+IF(H69=$Y$401,$Z$401)+IF(H69=$Y$402,$Z$402)+IF(H69=$Y$403,$Z$403)+IF(H69=$Y$404,$Z$404)+IF(H69=$Y$405,$Z$405)+IF(H69=$Y$406,$Z$406)+IF(H69=$Y$407,$Z$407)+IF(H69=$Y$408,$Z$408)+IF(H69=$Y$409,$Z$409)+IF(H69=$Y$410,$Z$410)+IF(H69=$Y$411,$Z$411)</f>
        <v>0</v>
      </c>
      <c r="Q69" s="19" t="n">
        <f aca="false">IF(I69=$Y$413,$Z$413)+IF(I69=$Y$414,$Z$414)+IF(I69=$Y$415,$Z$415)+IF(I69=$Y$416,$Z$416)</f>
        <v>15</v>
      </c>
      <c r="R69" s="19" t="n">
        <f aca="false">IF(J69=$Y$418,$Z$418)+IF(J69=$Y$419,$Z$419)+IF(J69=$Y$420,$Z$420)+IF(J69=$Y$421,$Z$421)+IF(J69=$Y$422,$Z$422)+IF(J69=$Y$423,$Z$423)+IF(J69=$Y$393,$Z$393)+IF(J69=$Y$424,$Z$424)+IF(J69=$Y$425,$Z$425)+IF(J69=$Y$426,$Z$426)+IF(J69=$Y$428,$Z$428)+IF(J69=$Y$429,$Z$429)+IF(J69=$Y$430,$Z$430)+IF(J69=$Y$431,$Z$431)+IF(J69=$Y$432,$Z$432)+IF(J69=$Y$433,$Z$433)+IF(J69=$Y$434,$Z$434)+IF(J69=$Y$435,$Z$435)+IF(J69=$Y$436,$Z$436)</f>
        <v>5</v>
      </c>
      <c r="S69" s="19" t="n">
        <f aca="false">K69*10</f>
        <v>0</v>
      </c>
      <c r="T69" s="19" t="n">
        <f aca="false">VLOOKUP(L69,$AG$399:$AH$498,2,1)</f>
        <v>0</v>
      </c>
      <c r="U69" s="19" t="n">
        <f aca="false">VLOOKUP(M69,$AD$398:$AE$497,2,1)</f>
        <v>20</v>
      </c>
      <c r="V69" s="19" t="n">
        <f aca="false">SUM(N69:U69)</f>
        <v>1240</v>
      </c>
      <c r="W69" s="2" t="n">
        <v>65</v>
      </c>
      <c r="X69" s="9"/>
    </row>
    <row r="70" customFormat="false" ht="22.5" hidden="false" customHeight="true" outlineLevel="0" collapsed="false">
      <c r="A70" s="2" t="n">
        <v>61</v>
      </c>
      <c r="B70" s="18" t="s">
        <v>237</v>
      </c>
      <c r="C70" s="18" t="s">
        <v>198</v>
      </c>
      <c r="D70" s="18" t="s">
        <v>73</v>
      </c>
      <c r="E70" s="18" t="s">
        <v>238</v>
      </c>
      <c r="F70" s="2" t="n">
        <v>60</v>
      </c>
      <c r="G70" s="2" t="n">
        <v>18</v>
      </c>
      <c r="H70" s="2" t="n">
        <v>0</v>
      </c>
      <c r="I70" s="2" t="n">
        <v>0</v>
      </c>
      <c r="J70" s="2" t="n">
        <v>1</v>
      </c>
      <c r="K70" s="2" t="n">
        <v>0</v>
      </c>
      <c r="L70" s="2" t="n">
        <v>0</v>
      </c>
      <c r="M70" s="2" t="n">
        <v>55</v>
      </c>
      <c r="N70" s="19" t="n">
        <f aca="false">F70*17</f>
        <v>1020</v>
      </c>
      <c r="O70" s="20" t="n">
        <v>180</v>
      </c>
      <c r="P70" s="19" t="n">
        <f aca="false">IF(H70=$Y$394,$Z$394)+IF(H70=$Y$395,$Z$395)+IF(H70=$Y$396,$Z$396)+IF(H70=$Y$397,$Z$397)+IF(H70=$Y$398,$Z$398)+IF(H70=$Y$399,$Z$399)+IF(H70=$Y$400,$Z$400)+IF(H70=$Y$401,$Z$401)+IF(H70=$Y$402,$Z$402)+IF(H70=$Y$403,$Z$403)+IF(H70=$Y$404,$Z$404)+IF(H70=$Y$405,$Z$405)+IF(H70=$Y$406,$Z$406)+IF(H70=$Y$407,$Z$407)+IF(H70=$Y$408,$Z$408)+IF(H70=$Y$409,$Z$409)+IF(H70=$Y$410,$Z$410)+IF(H70=$Y$411,$Z$411)</f>
        <v>0</v>
      </c>
      <c r="Q70" s="19" t="n">
        <f aca="false">IF(I70=$Y$413,$Z$413)+IF(I70=$Y$414,$Z$414)+IF(I70=$Y$415,$Z$415)+IF(I70=$Y$416,$Z$416)</f>
        <v>0</v>
      </c>
      <c r="R70" s="19" t="n">
        <f aca="false">IF(J70=$Y$418,$Z$418)+IF(J70=$Y$419,$Z$419)+IF(J70=$Y$420,$Z$420)+IF(J70=$Y$421,$Z$421)+IF(J70=$Y$422,$Z$422)+IF(J70=$Y$423,$Z$423)+IF(J70=$Y$393,$Z$393)+IF(J70=$Y$424,$Z$424)+IF(J70=$Y$425,$Z$425)+IF(J70=$Y$426,$Z$426)+IF(J70=$Y$428,$Z$428)+IF(J70=$Y$429,$Z$429)+IF(J70=$Y$430,$Z$430)+IF(J70=$Y$431,$Z$431)+IF(J70=$Y$432,$Z$432)+IF(J70=$Y$433,$Z$433)+IF(J70=$Y$434,$Z$434)+IF(J70=$Y$435,$Z$435)+IF(J70=$Y$436,$Z$436)</f>
        <v>5</v>
      </c>
      <c r="S70" s="19" t="n">
        <f aca="false">K70*10</f>
        <v>0</v>
      </c>
      <c r="T70" s="19" t="n">
        <f aca="false">VLOOKUP(L70,$AG$399:$AH$498,2,1)</f>
        <v>0</v>
      </c>
      <c r="U70" s="19" t="n">
        <f aca="false">VLOOKUP(M70,$AD$398:$AE$497,2,1)</f>
        <v>20</v>
      </c>
      <c r="V70" s="19" t="n">
        <f aca="false">SUM(N70:U70)</f>
        <v>1225</v>
      </c>
      <c r="W70" s="2" t="n">
        <v>66</v>
      </c>
      <c r="X70" s="9"/>
    </row>
    <row r="71" customFormat="false" ht="22.5" hidden="false" customHeight="true" outlineLevel="0" collapsed="false">
      <c r="A71" s="2" t="n">
        <v>353</v>
      </c>
      <c r="B71" s="22" t="s">
        <v>239</v>
      </c>
      <c r="C71" s="22" t="s">
        <v>53</v>
      </c>
      <c r="D71" s="22" t="s">
        <v>54</v>
      </c>
      <c r="E71" s="22" t="s">
        <v>240</v>
      </c>
      <c r="F71" s="2" t="n">
        <v>49</v>
      </c>
      <c r="G71" s="2" t="n">
        <v>36</v>
      </c>
      <c r="H71" s="2" t="n">
        <v>0</v>
      </c>
      <c r="I71" s="2" t="n">
        <v>0</v>
      </c>
      <c r="J71" s="2" t="n">
        <v>0</v>
      </c>
      <c r="K71" s="2" t="n">
        <v>0</v>
      </c>
      <c r="L71" s="2" t="n">
        <v>67</v>
      </c>
      <c r="M71" s="2" t="n">
        <v>50</v>
      </c>
      <c r="N71" s="19" t="n">
        <f aca="false">F71*17</f>
        <v>833</v>
      </c>
      <c r="O71" s="23" t="n">
        <v>352</v>
      </c>
      <c r="P71" s="19" t="n">
        <f aca="false">IF(H71=$Y$394,$Z$394)+IF(H71=$Y$395,$Z$395)+IF(H71=$Y$396,$Z$396)+IF(H71=$Y$397,$Z$397)+IF(H71=$Y$398,$Z$398)+IF(H71=$Y$399,$Z$399)+IF(H71=$Y$400,$Z$400)+IF(H71=$Y$401,$Z$401)+IF(H71=$Y$402,$Z$402)+IF(H71=$Y$403,$Z$403)+IF(H71=$Y$404,$Z$404)+IF(H71=$Y$405,$Z$405)+IF(H71=$Y$406,$Z$406)+IF(H71=$Y$407,$Z$407)+IF(H71=$Y$408,$Z$408)+IF(H71=$Y$409,$Z$409)+IF(H71=$Y$410,$Z$410)+IF(H71=$Y$411,$Z$411)</f>
        <v>0</v>
      </c>
      <c r="Q71" s="19" t="n">
        <f aca="false">IF(I71=$Y$413,$Z$413)+IF(I71=$Y$414,$Z$414)+IF(I71=$Y$415,$Z$415)+IF(I71=$Y$416,$Z$416)</f>
        <v>0</v>
      </c>
      <c r="R71" s="19" t="n">
        <f aca="false">IF(J71=$Y$418,$Z$418)+IF(J71=$Y$419,$Z$419)+IF(J71=$Y$420,$Z$420)+IF(J71=$Y$421,$Z$421)+IF(J71=$Y$422,$Z$422)+IF(J71=$Y$423,$Z$423)+IF(J71=$Y$393,$Z$393)+IF(J71=$Y$424,$Z$424)+IF(J71=$Y$425,$Z$425)+IF(J71=$Y$426,$Z$426)+IF(J71=$Y$428,$Z$428)+IF(J71=$Y$429,$Z$429)+IF(J71=$Y$430,$Z$430)+IF(J71=$Y$431,$Z$431)+IF(J71=$Y$432,$Z$432)+IF(J71=$Y$433,$Z$433)+IF(J71=$Y$434,$Z$434)+IF(J71=$Y$435,$Z$435)+IF(J71=$Y$436,$Z$436)</f>
        <v>0</v>
      </c>
      <c r="S71" s="19" t="n">
        <f aca="false">K71*10</f>
        <v>0</v>
      </c>
      <c r="T71" s="19" t="n">
        <f aca="false">VLOOKUP(L71,$AG$399:$AH$498,2,1)</f>
        <v>15</v>
      </c>
      <c r="U71" s="19" t="n">
        <f aca="false">VLOOKUP(M71,$AD$398:$AE$497,2,1)</f>
        <v>10</v>
      </c>
      <c r="V71" s="19" t="n">
        <f aca="false">SUM(N71:U71)</f>
        <v>1210</v>
      </c>
      <c r="W71" s="2" t="n">
        <v>67</v>
      </c>
      <c r="X71" s="9"/>
    </row>
    <row r="72" customFormat="false" ht="22.5" hidden="false" customHeight="true" outlineLevel="0" collapsed="false">
      <c r="A72" s="21" t="n">
        <v>62</v>
      </c>
      <c r="B72" s="18" t="s">
        <v>173</v>
      </c>
      <c r="C72" s="18" t="s">
        <v>241</v>
      </c>
      <c r="D72" s="18" t="s">
        <v>160</v>
      </c>
      <c r="E72" s="18" t="s">
        <v>242</v>
      </c>
      <c r="F72" s="2" t="n">
        <v>40</v>
      </c>
      <c r="G72" s="2" t="n">
        <v>46</v>
      </c>
      <c r="H72" s="2" t="n">
        <v>4</v>
      </c>
      <c r="I72" s="2" t="n">
        <v>0</v>
      </c>
      <c r="J72" s="2" t="n">
        <v>3</v>
      </c>
      <c r="K72" s="2" t="n">
        <v>0</v>
      </c>
      <c r="L72" s="2" t="n">
        <v>0</v>
      </c>
      <c r="M72" s="2" t="n">
        <v>41</v>
      </c>
      <c r="N72" s="19" t="n">
        <f aca="false">F72*17</f>
        <v>680</v>
      </c>
      <c r="O72" s="20" t="n">
        <v>460</v>
      </c>
      <c r="P72" s="19" t="n">
        <f aca="false">IF(H72=$Y$394,$Z$394)+IF(H72=$Y$395,$Z$395)+IF(H72=$Y$396,$Z$396)+IF(H72=$Y$397,$Z$397)+IF(H72=$Y$398,$Z$398)+IF(H72=$Y$399,$Z$399)+IF(H72=$Y$400,$Z$400)+IF(H72=$Y$401,$Z$401)+IF(H72=$Y$402,$Z$402)+IF(H72=$Y$403,$Z$403)+IF(H72=$Y$404,$Z$404)+IF(H72=$Y$405,$Z$405)+IF(H72=$Y$406,$Z$406)+IF(H72=$Y$407,$Z$407)+IF(H72=$Y$408,$Z$408)+IF(H72=$Y$409,$Z$409)+IF(H72=$Y$410,$Z$410)+IF(H72=$Y$411,$Z$411)</f>
        <v>30</v>
      </c>
      <c r="Q72" s="19" t="n">
        <f aca="false">IF(I72=$Y$413,$Z$413)+IF(I72=$Y$414,$Z$414)+IF(I72=$Y$415,$Z$415)+IF(I72=$Y$416,$Z$416)</f>
        <v>0</v>
      </c>
      <c r="R72" s="19" t="n">
        <f aca="false">IF(J72=$Y$418,$Z$418)+IF(J72=$Y$419,$Z$419)+IF(J72=$Y$420,$Z$420)+IF(J72=$Y$421,$Z$421)+IF(J72=$Y$422,$Z$422)+IF(J72=$Y$423,$Z$423)+IF(J72=$Y$393,$Z$393)+IF(J72=$Y$424,$Z$424)+IF(J72=$Y$425,$Z$425)+IF(J72=$Y$426,$Z$426)+IF(J72=$Y$428,$Z$428)+IF(J72=$Y$429,$Z$429)+IF(J72=$Y$430,$Z$430)+IF(J72=$Y$431,$Z$431)+IF(J72=$Y$432,$Z$432)+IF(J72=$Y$433,$Z$433)+IF(J72=$Y$434,$Z$434)+IF(J72=$Y$435,$Z$435)+IF(J72=$Y$436,$Z$436)</f>
        <v>20</v>
      </c>
      <c r="S72" s="19" t="n">
        <f aca="false">K72*10</f>
        <v>0</v>
      </c>
      <c r="T72" s="19" t="n">
        <f aca="false">VLOOKUP(L72,$AG$399:$AH$498,2,1)</f>
        <v>0</v>
      </c>
      <c r="U72" s="19" t="n">
        <f aca="false">VLOOKUP(M72,$AD$398:$AE$497,2,1)</f>
        <v>10</v>
      </c>
      <c r="V72" s="19" t="n">
        <f aca="false">SUM(N72:U72)</f>
        <v>1200</v>
      </c>
      <c r="W72" s="2" t="n">
        <v>68</v>
      </c>
      <c r="X72" s="9"/>
    </row>
    <row r="73" customFormat="false" ht="22.5" hidden="false" customHeight="true" outlineLevel="0" collapsed="false">
      <c r="A73" s="21" t="n">
        <v>330</v>
      </c>
      <c r="B73" s="22" t="s">
        <v>243</v>
      </c>
      <c r="C73" s="22" t="s">
        <v>244</v>
      </c>
      <c r="D73" s="22" t="s">
        <v>46</v>
      </c>
      <c r="E73" s="22" t="s">
        <v>245</v>
      </c>
      <c r="F73" s="2" t="n">
        <v>56</v>
      </c>
      <c r="G73" s="2" t="n">
        <v>18</v>
      </c>
      <c r="H73" s="2" t="n">
        <v>0</v>
      </c>
      <c r="I73" s="2" t="n">
        <v>0</v>
      </c>
      <c r="J73" s="2" t="n">
        <v>1</v>
      </c>
      <c r="K73" s="2" t="n">
        <v>0</v>
      </c>
      <c r="L73" s="2" t="n">
        <v>0</v>
      </c>
      <c r="M73" s="2" t="n">
        <v>45</v>
      </c>
      <c r="N73" s="19" t="n">
        <f aca="false">F73*17</f>
        <v>952</v>
      </c>
      <c r="O73" s="23" t="n">
        <v>168</v>
      </c>
      <c r="P73" s="19" t="n">
        <f aca="false">IF(H73=$Y$394,$Z$394)+IF(H73=$Y$395,$Z$395)+IF(H73=$Y$396,$Z$396)+IF(H73=$Y$397,$Z$397)+IF(H73=$Y$398,$Z$398)+IF(H73=$Y$399,$Z$399)+IF(H73=$Y$400,$Z$400)+IF(H73=$Y$401,$Z$401)+IF(H73=$Y$402,$Z$402)+IF(H73=$Y$403,$Z$403)+IF(H73=$Y$404,$Z$404)+IF(H73=$Y$405,$Z$405)+IF(H73=$Y$406,$Z$406)+IF(H73=$Y$407,$Z$407)+IF(H73=$Y$408,$Z$408)+IF(H73=$Y$409,$Z$409)+IF(H73=$Y$410,$Z$410)+IF(H73=$Y$411,$Z$411)</f>
        <v>0</v>
      </c>
      <c r="Q73" s="19" t="n">
        <f aca="false">IF(I73=$Y$413,$Z$413)+IF(I73=$Y$414,$Z$414)+IF(I73=$Y$415,$Z$415)+IF(I73=$Y$416,$Z$416)</f>
        <v>0</v>
      </c>
      <c r="R73" s="19" t="n">
        <f aca="false">IF(J73=$Y$418,$Z$418)+IF(J73=$Y$419,$Z$419)+IF(J73=$Y$420,$Z$420)+IF(J73=$Y$421,$Z$421)+IF(J73=$Y$422,$Z$422)+IF(J73=$Y$423,$Z$423)+IF(J73=$Y$393,$Z$393)+IF(J73=$Y$424,$Z$424)+IF(J73=$Y$425,$Z$425)+IF(J73=$Y$426,$Z$426)+IF(J73=$Y$428,$Z$428)+IF(J73=$Y$429,$Z$429)+IF(J73=$Y$430,$Z$430)+IF(J73=$Y$431,$Z$431)+IF(J73=$Y$432,$Z$432)+IF(J73=$Y$433,$Z$433)+IF(J73=$Y$434,$Z$434)+IF(J73=$Y$435,$Z$435)+IF(J73=$Y$436,$Z$436)</f>
        <v>5</v>
      </c>
      <c r="S73" s="19" t="n">
        <f aca="false">K73*10</f>
        <v>0</v>
      </c>
      <c r="T73" s="19" t="n">
        <f aca="false">VLOOKUP(L73,$AG$399:$AH$498,2,1)</f>
        <v>0</v>
      </c>
      <c r="U73" s="19" t="n">
        <f aca="false">VLOOKUP(M73,$AD$398:$AE$497,2,1)</f>
        <v>10</v>
      </c>
      <c r="V73" s="19" t="n">
        <f aca="false">SUM(N73:U73)</f>
        <v>1135</v>
      </c>
      <c r="W73" s="2" t="n">
        <v>69</v>
      </c>
      <c r="X73" s="9"/>
    </row>
    <row r="74" customFormat="false" ht="22.5" hidden="false" customHeight="true" outlineLevel="0" collapsed="false">
      <c r="A74" s="2" t="n">
        <v>63</v>
      </c>
      <c r="B74" s="24" t="s">
        <v>246</v>
      </c>
      <c r="C74" s="24" t="s">
        <v>98</v>
      </c>
      <c r="D74" s="24" t="s">
        <v>160</v>
      </c>
      <c r="E74" s="24" t="s">
        <v>247</v>
      </c>
      <c r="F74" s="2" t="n">
        <v>40</v>
      </c>
      <c r="G74" s="2" t="n">
        <v>37</v>
      </c>
      <c r="H74" s="2" t="n">
        <v>0</v>
      </c>
      <c r="I74" s="2" t="n">
        <v>0</v>
      </c>
      <c r="J74" s="2" t="n">
        <v>1</v>
      </c>
      <c r="K74" s="2" t="n">
        <v>0</v>
      </c>
      <c r="L74" s="2" t="n">
        <v>0</v>
      </c>
      <c r="M74" s="2" t="n">
        <v>49</v>
      </c>
      <c r="N74" s="19" t="n">
        <f aca="false">F74*17</f>
        <v>680</v>
      </c>
      <c r="O74" s="20" t="n">
        <v>370</v>
      </c>
      <c r="P74" s="19" t="n">
        <f aca="false">IF(H74=$Y$394,$Z$394)+IF(H74=$Y$395,$Z$395)+IF(H74=$Y$396,$Z$396)+IF(H74=$Y$397,$Z$397)+IF(H74=$Y$398,$Z$398)+IF(H74=$Y$399,$Z$399)+IF(H74=$Y$400,$Z$400)+IF(H74=$Y$401,$Z$401)+IF(H74=$Y$402,$Z$402)+IF(H74=$Y$403,$Z$403)+IF(H74=$Y$404,$Z$404)+IF(H74=$Y$405,$Z$405)+IF(H74=$Y$406,$Z$406)+IF(H74=$Y$407,$Z$407)+IF(H74=$Y$408,$Z$408)+IF(H74=$Y$409,$Z$409)+IF(H74=$Y$410,$Z$410)+IF(H74=$Y$411,$Z$411)</f>
        <v>0</v>
      </c>
      <c r="Q74" s="19" t="n">
        <f aca="false">IF(I74=$Y$413,$Z$413)+IF(I74=$Y$414,$Z$414)+IF(I74=$Y$415,$Z$415)+IF(I74=$Y$416,$Z$416)</f>
        <v>0</v>
      </c>
      <c r="R74" s="19" t="n">
        <f aca="false">IF(J74=$Y$418,$Z$418)+IF(J74=$Y$419,$Z$419)+IF(J74=$Y$420,$Z$420)+IF(J74=$Y$421,$Z$421)+IF(J74=$Y$422,$Z$422)+IF(J74=$Y$423,$Z$423)+IF(J74=$Y$393,$Z$393)+IF(J74=$Y$424,$Z$424)+IF(J74=$Y$425,$Z$425)+IF(J74=$Y$426,$Z$426)+IF(J74=$Y$428,$Z$428)+IF(J74=$Y$429,$Z$429)+IF(J74=$Y$430,$Z$430)+IF(J74=$Y$431,$Z$431)+IF(J74=$Y$432,$Z$432)+IF(J74=$Y$433,$Z$433)+IF(J74=$Y$434,$Z$434)+IF(J74=$Y$435,$Z$435)+IF(J74=$Y$436,$Z$436)</f>
        <v>5</v>
      </c>
      <c r="S74" s="19" t="n">
        <f aca="false">K74*10</f>
        <v>0</v>
      </c>
      <c r="T74" s="19" t="n">
        <f aca="false">VLOOKUP(L74,$AG$399:$AH$498,2,1)</f>
        <v>0</v>
      </c>
      <c r="U74" s="19" t="n">
        <f aca="false">VLOOKUP(M74,$AD$398:$AE$497,2,1)</f>
        <v>10</v>
      </c>
      <c r="V74" s="19" t="n">
        <f aca="false">SUM(N74:U74)</f>
        <v>1065</v>
      </c>
      <c r="W74" s="2" t="n">
        <v>70</v>
      </c>
      <c r="X74" s="9"/>
    </row>
    <row r="75" customFormat="false" ht="22.5" hidden="false" customHeight="true" outlineLevel="0" collapsed="false">
      <c r="A75" s="21" t="n">
        <v>64</v>
      </c>
      <c r="B75" s="18" t="s">
        <v>248</v>
      </c>
      <c r="C75" s="18" t="s">
        <v>65</v>
      </c>
      <c r="D75" s="18" t="s">
        <v>73</v>
      </c>
      <c r="E75" s="18" t="s">
        <v>249</v>
      </c>
      <c r="F75" s="2" t="n">
        <v>30</v>
      </c>
      <c r="G75" s="2" t="n">
        <v>54</v>
      </c>
      <c r="H75" s="2" t="n">
        <v>0</v>
      </c>
      <c r="I75" s="2" t="n">
        <v>0</v>
      </c>
      <c r="J75" s="2" t="n">
        <v>1</v>
      </c>
      <c r="K75" s="2" t="n">
        <v>0</v>
      </c>
      <c r="L75" s="2" t="n">
        <v>0</v>
      </c>
      <c r="M75" s="2" t="n">
        <v>39</v>
      </c>
      <c r="N75" s="19" t="n">
        <f aca="false">F75*17</f>
        <v>510</v>
      </c>
      <c r="O75" s="20" t="n">
        <v>510</v>
      </c>
      <c r="P75" s="19" t="n">
        <f aca="false">IF(H75=$Y$394,$Z$394)+IF(H75=$Y$395,$Z$395)+IF(H75=$Y$396,$Z$396)+IF(H75=$Y$397,$Z$397)+IF(H75=$Y$398,$Z$398)+IF(H75=$Y$399,$Z$399)+IF(H75=$Y$400,$Z$400)+IF(H75=$Y$401,$Z$401)+IF(H75=$Y$402,$Z$402)+IF(H75=$Y$403,$Z$403)+IF(H75=$Y$404,$Z$404)+IF(H75=$Y$405,$Z$405)+IF(H75=$Y$406,$Z$406)+IF(H75=$Y$407,$Z$407)+IF(H75=$Y$408,$Z$408)+IF(H75=$Y$409,$Z$409)+IF(H75=$Y$410,$Z$410)+IF(H75=$Y$411,$Z$411)</f>
        <v>0</v>
      </c>
      <c r="Q75" s="19" t="n">
        <f aca="false">IF(I75=$Y$413,$Z$413)+IF(I75=$Y$414,$Z$414)+IF(I75=$Y$415,$Z$415)+IF(I75=$Y$416,$Z$416)</f>
        <v>0</v>
      </c>
      <c r="R75" s="19" t="n">
        <f aca="false">IF(J75=$Y$418,$Z$418)+IF(J75=$Y$419,$Z$419)+IF(J75=$Y$420,$Z$420)+IF(J75=$Y$421,$Z$421)+IF(J75=$Y$422,$Z$422)+IF(J75=$Y$423,$Z$423)+IF(J75=$Y$393,$Z$393)+IF(J75=$Y$424,$Z$424)+IF(J75=$Y$425,$Z$425)+IF(J75=$Y$426,$Z$426)+IF(J75=$Y$428,$Z$428)+IF(J75=$Y$429,$Z$429)+IF(J75=$Y$430,$Z$430)+IF(J75=$Y$431,$Z$431)+IF(J75=$Y$432,$Z$432)+IF(J75=$Y$433,$Z$433)+IF(J75=$Y$434,$Z$434)+IF(J75=$Y$435,$Z$435)+IF(J75=$Y$436,$Z$436)</f>
        <v>5</v>
      </c>
      <c r="S75" s="19" t="n">
        <f aca="false">K75*10</f>
        <v>0</v>
      </c>
      <c r="T75" s="19" t="n">
        <f aca="false">VLOOKUP(L75,$AG$399:$AH$498,2,1)</f>
        <v>0</v>
      </c>
      <c r="U75" s="19" t="n">
        <f aca="false">VLOOKUP(M75,$AD$398:$AE$497,2,1)</f>
        <v>10</v>
      </c>
      <c r="V75" s="19" t="n">
        <f aca="false">SUM(N75:U75)</f>
        <v>1035</v>
      </c>
      <c r="W75" s="2" t="n">
        <v>71</v>
      </c>
      <c r="X75" s="9"/>
    </row>
    <row r="76" customFormat="false" ht="22.5" hidden="false" customHeight="true" outlineLevel="0" collapsed="false">
      <c r="A76" s="21" t="n">
        <v>338</v>
      </c>
      <c r="B76" s="22" t="s">
        <v>250</v>
      </c>
      <c r="C76" s="22" t="s">
        <v>87</v>
      </c>
      <c r="D76" s="22" t="s">
        <v>251</v>
      </c>
      <c r="E76" s="22" t="s">
        <v>252</v>
      </c>
      <c r="F76" s="2" t="n">
        <v>30</v>
      </c>
      <c r="G76" s="2" t="n">
        <v>70</v>
      </c>
      <c r="H76" s="2" t="n">
        <v>0</v>
      </c>
      <c r="I76" s="2" t="n">
        <v>0</v>
      </c>
      <c r="J76" s="2" t="n">
        <v>0</v>
      </c>
      <c r="K76" s="2" t="n">
        <v>0</v>
      </c>
      <c r="L76" s="2" t="n">
        <v>0</v>
      </c>
      <c r="M76" s="2" t="n">
        <v>51</v>
      </c>
      <c r="N76" s="19" t="n">
        <f aca="false">F76*17</f>
        <v>510</v>
      </c>
      <c r="O76" s="23" t="n">
        <v>450</v>
      </c>
      <c r="P76" s="19" t="n">
        <f aca="false">IF(H76=$Y$394,$Z$394)+IF(H76=$Y$395,$Z$395)+IF(H76=$Y$396,$Z$396)+IF(H76=$Y$397,$Z$397)+IF(H76=$Y$398,$Z$398)+IF(H76=$Y$399,$Z$399)+IF(H76=$Y$400,$Z$400)+IF(H76=$Y$401,$Z$401)+IF(H76=$Y$402,$Z$402)+IF(H76=$Y$403,$Z$403)+IF(H76=$Y$404,$Z$404)+IF(H76=$Y$405,$Z$405)+IF(H76=$Y$406,$Z$406)+IF(H76=$Y$407,$Z$407)+IF(H76=$Y$408,$Z$408)+IF(H76=$Y$409,$Z$409)+IF(H76=$Y$410,$Z$410)+IF(H76=$Y$411,$Z$411)</f>
        <v>0</v>
      </c>
      <c r="Q76" s="19" t="n">
        <f aca="false">IF(I76=$Y$413,$Z$413)+IF(I76=$Y$414,$Z$414)+IF(I76=$Y$415,$Z$415)+IF(I76=$Y$416,$Z$416)</f>
        <v>0</v>
      </c>
      <c r="R76" s="19" t="n">
        <f aca="false">IF(J76=$Y$418,$Z$418)+IF(J76=$Y$419,$Z$419)+IF(J76=$Y$420,$Z$420)+IF(J76=$Y$421,$Z$421)+IF(J76=$Y$422,$Z$422)+IF(J76=$Y$423,$Z$423)+IF(J76=$Y$393,$Z$393)+IF(J76=$Y$424,$Z$424)+IF(J76=$Y$425,$Z$425)+IF(J76=$Y$426,$Z$426)+IF(J76=$Y$428,$Z$428)+IF(J76=$Y$429,$Z$429)+IF(J76=$Y$430,$Z$430)+IF(J76=$Y$431,$Z$431)+IF(J76=$Y$432,$Z$432)+IF(J76=$Y$433,$Z$433)+IF(J76=$Y$434,$Z$434)+IF(J76=$Y$435,$Z$435)+IF(J76=$Y$436,$Z$436)</f>
        <v>0</v>
      </c>
      <c r="S76" s="19" t="n">
        <f aca="false">K76*10</f>
        <v>0</v>
      </c>
      <c r="T76" s="19" t="n">
        <f aca="false">VLOOKUP(L76,$AG$399:$AH$498,2,1)</f>
        <v>0</v>
      </c>
      <c r="U76" s="19" t="n">
        <f aca="false">VLOOKUP(M76,$AD$398:$AE$497,2,1)</f>
        <v>20</v>
      </c>
      <c r="V76" s="19" t="n">
        <f aca="false">SUM(N76:U76)</f>
        <v>980</v>
      </c>
      <c r="W76" s="2" t="n">
        <v>72</v>
      </c>
      <c r="X76" s="9"/>
    </row>
    <row r="77" customFormat="false" ht="22.5" hidden="false" customHeight="true" outlineLevel="0" collapsed="false">
      <c r="A77" s="2" t="n">
        <v>65</v>
      </c>
      <c r="B77" s="18" t="s">
        <v>253</v>
      </c>
      <c r="C77" s="18" t="s">
        <v>254</v>
      </c>
      <c r="D77" s="18" t="s">
        <v>149</v>
      </c>
      <c r="E77" s="18" t="s">
        <v>255</v>
      </c>
      <c r="F77" s="2" t="n">
        <v>50</v>
      </c>
      <c r="G77" s="2" t="n">
        <v>10</v>
      </c>
      <c r="H77" s="2" t="n">
        <v>0</v>
      </c>
      <c r="I77" s="2" t="n">
        <v>0</v>
      </c>
      <c r="J77" s="2" t="n">
        <v>0</v>
      </c>
      <c r="K77" s="2" t="n">
        <v>0</v>
      </c>
      <c r="L77" s="2" t="n">
        <v>0</v>
      </c>
      <c r="M77" s="2" t="n">
        <v>58</v>
      </c>
      <c r="N77" s="19" t="n">
        <f aca="false">F77*17</f>
        <v>850</v>
      </c>
      <c r="O77" s="20" t="n">
        <v>100</v>
      </c>
      <c r="P77" s="19" t="n">
        <f aca="false">IF(H77=$Y$394,$Z$394)+IF(H77=$Y$395,$Z$395)+IF(H77=$Y$396,$Z$396)+IF(H77=$Y$397,$Z$397)+IF(H77=$Y$398,$Z$398)+IF(H77=$Y$399,$Z$399)+IF(H77=$Y$400,$Z$400)+IF(H77=$Y$401,$Z$401)+IF(H77=$Y$402,$Z$402)+IF(H77=$Y$403,$Z$403)+IF(H77=$Y$404,$Z$404)+IF(H77=$Y$405,$Z$405)+IF(H77=$Y$406,$Z$406)+IF(H77=$Y$407,$Z$407)+IF(H77=$Y$408,$Z$408)+IF(H77=$Y$409,$Z$409)+IF(H77=$Y$410,$Z$410)+IF(H77=$Y$411,$Z$411)</f>
        <v>0</v>
      </c>
      <c r="Q77" s="19" t="n">
        <f aca="false">IF(I77=$Y$413,$Z$413)+IF(I77=$Y$414,$Z$414)+IF(I77=$Y$415,$Z$415)+IF(I77=$Y$416,$Z$416)</f>
        <v>0</v>
      </c>
      <c r="R77" s="19" t="n">
        <f aca="false">IF(J77=$Y$418,$Z$418)+IF(J77=$Y$419,$Z$419)+IF(J77=$Y$420,$Z$420)+IF(J77=$Y$421,$Z$421)+IF(J77=$Y$422,$Z$422)+IF(J77=$Y$423,$Z$423)+IF(J77=$Y$393,$Z$393)+IF(J77=$Y$424,$Z$424)+IF(J77=$Y$425,$Z$425)+IF(J77=$Y$426,$Z$426)+IF(J77=$Y$428,$Z$428)+IF(J77=$Y$429,$Z$429)+IF(J77=$Y$430,$Z$430)+IF(J77=$Y$431,$Z$431)+IF(J77=$Y$432,$Z$432)+IF(J77=$Y$433,$Z$433)+IF(J77=$Y$434,$Z$434)+IF(J77=$Y$435,$Z$435)+IF(J77=$Y$436,$Z$436)</f>
        <v>0</v>
      </c>
      <c r="S77" s="19" t="n">
        <f aca="false">K77*10</f>
        <v>0</v>
      </c>
      <c r="T77" s="19" t="n">
        <f aca="false">VLOOKUP(L77,$AG$399:$AH$498,2,1)</f>
        <v>0</v>
      </c>
      <c r="U77" s="19" t="n">
        <f aca="false">VLOOKUP(M77,$AD$398:$AE$497,2,1)</f>
        <v>20</v>
      </c>
      <c r="V77" s="19" t="n">
        <f aca="false">SUM(N77:U77)</f>
        <v>970</v>
      </c>
      <c r="W77" s="2" t="n">
        <v>73</v>
      </c>
      <c r="X77" s="9"/>
    </row>
    <row r="78" customFormat="false" ht="22.5" hidden="false" customHeight="true" outlineLevel="0" collapsed="false">
      <c r="A78" s="21" t="n">
        <v>66</v>
      </c>
      <c r="B78" s="18" t="s">
        <v>256</v>
      </c>
      <c r="C78" s="18" t="s">
        <v>257</v>
      </c>
      <c r="D78" s="18" t="s">
        <v>38</v>
      </c>
      <c r="E78" s="18" t="s">
        <v>258</v>
      </c>
      <c r="F78" s="2" t="n">
        <v>40</v>
      </c>
      <c r="G78" s="2" t="n">
        <v>22</v>
      </c>
      <c r="H78" s="2" t="n">
        <v>0</v>
      </c>
      <c r="I78" s="2" t="n">
        <v>0</v>
      </c>
      <c r="J78" s="2" t="n">
        <v>0</v>
      </c>
      <c r="K78" s="2" t="n">
        <v>0</v>
      </c>
      <c r="L78" s="2" t="n">
        <v>0</v>
      </c>
      <c r="M78" s="2" t="n">
        <v>51</v>
      </c>
      <c r="N78" s="19" t="n">
        <f aca="false">F78*17</f>
        <v>680</v>
      </c>
      <c r="O78" s="20" t="n">
        <v>220</v>
      </c>
      <c r="P78" s="19" t="n">
        <f aca="false">IF(H78=$Y$394,$Z$394)+IF(H78=$Y$395,$Z$395)+IF(H78=$Y$396,$Z$396)+IF(H78=$Y$397,$Z$397)+IF(H78=$Y$398,$Z$398)+IF(H78=$Y$399,$Z$399)+IF(H78=$Y$400,$Z$400)+IF(H78=$Y$401,$Z$401)+IF(H78=$Y$402,$Z$402)+IF(H78=$Y$403,$Z$403)+IF(H78=$Y$404,$Z$404)+IF(H78=$Y$405,$Z$405)+IF(H78=$Y$406,$Z$406)+IF(H78=$Y$407,$Z$407)+IF(H78=$Y$408,$Z$408)+IF(H78=$Y$409,$Z$409)+IF(H78=$Y$410,$Z$410)+IF(H78=$Y$411,$Z$411)</f>
        <v>0</v>
      </c>
      <c r="Q78" s="19" t="n">
        <f aca="false">IF(I78=$Y$413,$Z$413)+IF(I78=$Y$414,$Z$414)+IF(I78=$Y$415,$Z$415)+IF(I78=$Y$416,$Z$416)</f>
        <v>0</v>
      </c>
      <c r="R78" s="19" t="n">
        <f aca="false">IF(J78=$Y$418,$Z$418)+IF(J78=$Y$419,$Z$419)+IF(J78=$Y$420,$Z$420)+IF(J78=$Y$421,$Z$421)+IF(J78=$Y$422,$Z$422)+IF(J78=$Y$423,$Z$423)+IF(J78=$Y$393,$Z$393)+IF(J78=$Y$424,$Z$424)+IF(J78=$Y$425,$Z$425)+IF(J78=$Y$426,$Z$426)+IF(J78=$Y$428,$Z$428)+IF(J78=$Y$429,$Z$429)+IF(J78=$Y$430,$Z$430)+IF(J78=$Y$431,$Z$431)+IF(J78=$Y$432,$Z$432)+IF(J78=$Y$433,$Z$433)+IF(J78=$Y$434,$Z$434)+IF(J78=$Y$435,$Z$435)+IF(J78=$Y$436,$Z$436)</f>
        <v>0</v>
      </c>
      <c r="S78" s="19" t="n">
        <f aca="false">K78*10</f>
        <v>0</v>
      </c>
      <c r="T78" s="19" t="n">
        <f aca="false">VLOOKUP(L78,$AG$399:$AH$498,2,1)</f>
        <v>0</v>
      </c>
      <c r="U78" s="19" t="n">
        <f aca="false">VLOOKUP(M78,$AD$398:$AE$497,2,1)</f>
        <v>20</v>
      </c>
      <c r="V78" s="19" t="n">
        <f aca="false">SUM(N78:U78)</f>
        <v>920</v>
      </c>
      <c r="W78" s="2" t="n">
        <v>74</v>
      </c>
      <c r="X78" s="9"/>
    </row>
    <row r="79" customFormat="false" ht="22.5" hidden="false" customHeight="true" outlineLevel="0" collapsed="false">
      <c r="A79" s="2" t="n">
        <v>67</v>
      </c>
      <c r="B79" s="18" t="s">
        <v>259</v>
      </c>
      <c r="C79" s="18" t="s">
        <v>45</v>
      </c>
      <c r="D79" s="18" t="s">
        <v>50</v>
      </c>
      <c r="E79" s="18" t="s">
        <v>260</v>
      </c>
      <c r="F79" s="2" t="n">
        <v>30</v>
      </c>
      <c r="G79" s="2" t="n">
        <v>30</v>
      </c>
      <c r="H79" s="2" t="n">
        <v>0</v>
      </c>
      <c r="I79" s="2" t="n">
        <v>0</v>
      </c>
      <c r="J79" s="2" t="n">
        <v>1</v>
      </c>
      <c r="K79" s="2" t="n">
        <v>0</v>
      </c>
      <c r="L79" s="2" t="n">
        <v>85</v>
      </c>
      <c r="M79" s="2" t="n">
        <v>48</v>
      </c>
      <c r="N79" s="19" t="n">
        <f aca="false">F79*17</f>
        <v>510</v>
      </c>
      <c r="O79" s="20" t="n">
        <v>300</v>
      </c>
      <c r="P79" s="19" t="n">
        <f aca="false">IF(H79=$Y$394,$Z$394)+IF(H79=$Y$395,$Z$395)+IF(H79=$Y$396,$Z$396)+IF(H79=$Y$397,$Z$397)+IF(H79=$Y$398,$Z$398)+IF(H79=$Y$399,$Z$399)+IF(H79=$Y$400,$Z$400)+IF(H79=$Y$401,$Z$401)+IF(H79=$Y$402,$Z$402)+IF(H79=$Y$403,$Z$403)+IF(H79=$Y$404,$Z$404)+IF(H79=$Y$405,$Z$405)+IF(H79=$Y$406,$Z$406)+IF(H79=$Y$407,$Z$407)+IF(H79=$Y$408,$Z$408)+IF(H79=$Y$409,$Z$409)+IF(H79=$Y$410,$Z$410)+IF(H79=$Y$411,$Z$411)</f>
        <v>0</v>
      </c>
      <c r="Q79" s="19" t="n">
        <f aca="false">IF(I79=$Y$413,$Z$413)+IF(I79=$Y$414,$Z$414)+IF(I79=$Y$415,$Z$415)+IF(I79=$Y$416,$Z$416)</f>
        <v>0</v>
      </c>
      <c r="R79" s="19" t="n">
        <f aca="false">IF(J79=$Y$418,$Z$418)+IF(J79=$Y$419,$Z$419)+IF(J79=$Y$420,$Z$420)+IF(J79=$Y$421,$Z$421)+IF(J79=$Y$422,$Z$422)+IF(J79=$Y$423,$Z$423)+IF(J79=$Y$393,$Z$393)+IF(J79=$Y$424,$Z$424)+IF(J79=$Y$425,$Z$425)+IF(J79=$Y$426,$Z$426)+IF(J79=$Y$428,$Z$428)+IF(J79=$Y$429,$Z$429)+IF(J79=$Y$430,$Z$430)+IF(J79=$Y$431,$Z$431)+IF(J79=$Y$432,$Z$432)+IF(J79=$Y$433,$Z$433)+IF(J79=$Y$434,$Z$434)+IF(J79=$Y$435,$Z$435)+IF(J79=$Y$436,$Z$436)</f>
        <v>5</v>
      </c>
      <c r="S79" s="19" t="n">
        <f aca="false">K79*10</f>
        <v>0</v>
      </c>
      <c r="T79" s="19" t="n">
        <f aca="false">VLOOKUP(L79,$AG$399:$AH$498,2,1)</f>
        <v>17</v>
      </c>
      <c r="U79" s="19" t="n">
        <f aca="false">VLOOKUP(M79,$AD$398:$AE$497,2,1)</f>
        <v>10</v>
      </c>
      <c r="V79" s="19" t="n">
        <f aca="false">SUM(N79:U79)</f>
        <v>842</v>
      </c>
      <c r="W79" s="2" t="n">
        <v>75</v>
      </c>
      <c r="X79" s="9"/>
    </row>
    <row r="80" customFormat="false" ht="22.5" hidden="false" customHeight="true" outlineLevel="0" collapsed="false">
      <c r="A80" s="21" t="n">
        <v>68</v>
      </c>
      <c r="B80" s="18" t="s">
        <v>261</v>
      </c>
      <c r="C80" s="18" t="s">
        <v>53</v>
      </c>
      <c r="D80" s="18" t="s">
        <v>81</v>
      </c>
      <c r="E80" s="18" t="s">
        <v>262</v>
      </c>
      <c r="F80" s="2" t="n">
        <v>30</v>
      </c>
      <c r="G80" s="2" t="n">
        <v>29</v>
      </c>
      <c r="H80" s="2" t="n">
        <v>0</v>
      </c>
      <c r="I80" s="2" t="n">
        <v>0</v>
      </c>
      <c r="J80" s="2" t="n">
        <v>0</v>
      </c>
      <c r="K80" s="2" t="n">
        <v>0</v>
      </c>
      <c r="L80" s="2" t="n">
        <v>0</v>
      </c>
      <c r="M80" s="2" t="n">
        <v>54</v>
      </c>
      <c r="N80" s="19" t="n">
        <f aca="false">F80*17</f>
        <v>510</v>
      </c>
      <c r="O80" s="20" t="n">
        <v>290</v>
      </c>
      <c r="P80" s="19" t="n">
        <f aca="false">IF(H80=$Y$394,$Z$394)+IF(H80=$Y$395,$Z$395)+IF(H80=$Y$396,$Z$396)+IF(H80=$Y$397,$Z$397)+IF(H80=$Y$398,$Z$398)+IF(H80=$Y$399,$Z$399)+IF(H80=$Y$400,$Z$400)+IF(H80=$Y$401,$Z$401)+IF(H80=$Y$402,$Z$402)+IF(H80=$Y$403,$Z$403)+IF(H80=$Y$404,$Z$404)+IF(H80=$Y$405,$Z$405)+IF(H80=$Y$406,$Z$406)+IF(H80=$Y$407,$Z$407)+IF(H80=$Y$408,$Z$408)+IF(H80=$Y$409,$Z$409)+IF(H80=$Y$410,$Z$410)+IF(H80=$Y$411,$Z$411)</f>
        <v>0</v>
      </c>
      <c r="Q80" s="19" t="n">
        <f aca="false">IF(I80=$Y$413,$Z$413)+IF(I80=$Y$414,$Z$414)+IF(I80=$Y$415,$Z$415)+IF(I80=$Y$416,$Z$416)</f>
        <v>0</v>
      </c>
      <c r="R80" s="19" t="n">
        <f aca="false">IF(J80=$Y$418,$Z$418)+IF(J80=$Y$419,$Z$419)+IF(J80=$Y$420,$Z$420)+IF(J80=$Y$421,$Z$421)+IF(J80=$Y$422,$Z$422)+IF(J80=$Y$423,$Z$423)+IF(J80=$Y$393,$Z$393)+IF(J80=$Y$424,$Z$424)+IF(J80=$Y$425,$Z$425)+IF(J80=$Y$426,$Z$426)+IF(J80=$Y$428,$Z$428)+IF(J80=$Y$429,$Z$429)+IF(J80=$Y$430,$Z$430)+IF(J80=$Y$431,$Z$431)+IF(J80=$Y$432,$Z$432)+IF(J80=$Y$433,$Z$433)+IF(J80=$Y$434,$Z$434)+IF(J80=$Y$435,$Z$435)+IF(J80=$Y$436,$Z$436)</f>
        <v>0</v>
      </c>
      <c r="S80" s="19" t="n">
        <f aca="false">K80*10</f>
        <v>0</v>
      </c>
      <c r="T80" s="19" t="n">
        <f aca="false">VLOOKUP(L80,$AG$399:$AH$498,2,1)</f>
        <v>0</v>
      </c>
      <c r="U80" s="19" t="n">
        <f aca="false">VLOOKUP(M80,$AD$398:$AE$497,2,1)</f>
        <v>20</v>
      </c>
      <c r="V80" s="19" t="n">
        <f aca="false">SUM(N80:U80)</f>
        <v>820</v>
      </c>
      <c r="W80" s="2" t="n">
        <v>76</v>
      </c>
      <c r="X80" s="9"/>
    </row>
    <row r="81" customFormat="false" ht="22.5" hidden="false" customHeight="true" outlineLevel="0" collapsed="false">
      <c r="A81" s="2" t="n">
        <v>347</v>
      </c>
      <c r="B81" s="22" t="s">
        <v>263</v>
      </c>
      <c r="C81" s="22" t="s">
        <v>264</v>
      </c>
      <c r="D81" s="22" t="s">
        <v>81</v>
      </c>
      <c r="E81" s="22" t="s">
        <v>265</v>
      </c>
      <c r="F81" s="2" t="n">
        <v>36</v>
      </c>
      <c r="G81" s="2" t="n">
        <v>15</v>
      </c>
      <c r="H81" s="2" t="n">
        <v>4</v>
      </c>
      <c r="I81" s="2" t="n">
        <v>0</v>
      </c>
      <c r="J81" s="2" t="n">
        <v>0</v>
      </c>
      <c r="K81" s="2" t="n">
        <v>0</v>
      </c>
      <c r="L81" s="2" t="n">
        <v>0</v>
      </c>
      <c r="M81" s="2" t="n">
        <v>26</v>
      </c>
      <c r="N81" s="19" t="n">
        <f aca="false">F81*17</f>
        <v>612</v>
      </c>
      <c r="O81" s="23" t="n">
        <v>142</v>
      </c>
      <c r="P81" s="19" t="n">
        <f aca="false">IF(H81=$Y$394,$Z$394)+IF(H81=$Y$395,$Z$395)+IF(H81=$Y$396,$Z$396)+IF(H81=$Y$397,$Z$397)+IF(H81=$Y$398,$Z$398)+IF(H81=$Y$399,$Z$399)+IF(H81=$Y$400,$Z$400)+IF(H81=$Y$401,$Z$401)+IF(H81=$Y$402,$Z$402)+IF(H81=$Y$403,$Z$403)+IF(H81=$Y$404,$Z$404)+IF(H81=$Y$405,$Z$405)+IF(H81=$Y$406,$Z$406)+IF(H81=$Y$407,$Z$407)+IF(H81=$Y$408,$Z$408)+IF(H81=$Y$409,$Z$409)+IF(H81=$Y$410,$Z$410)+IF(H81=$Y$411,$Z$411)</f>
        <v>30</v>
      </c>
      <c r="Q81" s="19" t="n">
        <f aca="false">IF(I81=$Y$413,$Z$413)+IF(I81=$Y$414,$Z$414)+IF(I81=$Y$415,$Z$415)+IF(I81=$Y$416,$Z$416)</f>
        <v>0</v>
      </c>
      <c r="R81" s="19" t="n">
        <f aca="false">IF(J81=$Y$418,$Z$418)+IF(J81=$Y$419,$Z$419)+IF(J81=$Y$420,$Z$420)+IF(J81=$Y$421,$Z$421)+IF(J81=$Y$422,$Z$422)+IF(J81=$Y$423,$Z$423)+IF(J81=$Y$393,$Z$393)+IF(J81=$Y$424,$Z$424)+IF(J81=$Y$425,$Z$425)+IF(J81=$Y$426,$Z$426)+IF(J81=$Y$428,$Z$428)+IF(J81=$Y$429,$Z$429)+IF(J81=$Y$430,$Z$430)+IF(J81=$Y$431,$Z$431)+IF(J81=$Y$432,$Z$432)+IF(J81=$Y$433,$Z$433)+IF(J81=$Y$434,$Z$434)+IF(J81=$Y$435,$Z$435)+IF(J81=$Y$436,$Z$436)</f>
        <v>0</v>
      </c>
      <c r="S81" s="19" t="n">
        <f aca="false">K81*10</f>
        <v>0</v>
      </c>
      <c r="T81" s="19" t="n">
        <f aca="false">VLOOKUP(L81,$AG$399:$AH$498,2,1)</f>
        <v>0</v>
      </c>
      <c r="U81" s="19" t="n">
        <f aca="false">VLOOKUP(M81,$AD$398:$AE$497,2,1)</f>
        <v>10</v>
      </c>
      <c r="V81" s="19" t="n">
        <f aca="false">SUM(N81:U81)</f>
        <v>794</v>
      </c>
      <c r="W81" s="2" t="n">
        <v>77</v>
      </c>
      <c r="X81" s="9"/>
    </row>
    <row r="82" customFormat="false" ht="22.5" hidden="false" customHeight="true" outlineLevel="0" collapsed="false">
      <c r="A82" s="21" t="n">
        <v>382</v>
      </c>
      <c r="B82" s="22" t="s">
        <v>266</v>
      </c>
      <c r="C82" s="22" t="s">
        <v>115</v>
      </c>
      <c r="D82" s="22" t="s">
        <v>134</v>
      </c>
      <c r="E82" s="22" t="s">
        <v>267</v>
      </c>
      <c r="F82" s="2" t="n">
        <v>40</v>
      </c>
      <c r="G82" s="2" t="n">
        <v>9</v>
      </c>
      <c r="H82" s="2" t="n">
        <v>0</v>
      </c>
      <c r="I82" s="2" t="n">
        <v>0</v>
      </c>
      <c r="J82" s="2" t="n">
        <v>0</v>
      </c>
      <c r="K82" s="2" t="n">
        <v>0</v>
      </c>
      <c r="L82" s="2" t="n">
        <v>0</v>
      </c>
      <c r="M82" s="2" t="n">
        <v>53</v>
      </c>
      <c r="N82" s="19" t="n">
        <f aca="false">F82*17</f>
        <v>680</v>
      </c>
      <c r="O82" s="20" t="n">
        <v>90</v>
      </c>
      <c r="P82" s="19" t="n">
        <f aca="false">IF(H82=$Y$394,$Z$394)+IF(H82=$Y$395,$Z$395)+IF(H82=$Y$396,$Z$396)+IF(H82=$Y$397,$Z$397)+IF(H82=$Y$398,$Z$398)+IF(H82=$Y$399,$Z$399)+IF(H82=$Y$400,$Z$400)+IF(H82=$Y$401,$Z$401)+IF(H82=$Y$402,$Z$402)+IF(H82=$Y$403,$Z$403)+IF(H82=$Y$404,$Z$404)+IF(H82=$Y$405,$Z$405)+IF(H82=$Y$406,$Z$406)+IF(H82=$Y$407,$Z$407)+IF(H82=$Y$408,$Z$408)+IF(H82=$Y$409,$Z$409)+IF(H82=$Y$410,$Z$410)+IF(H82=$Y$411,$Z$411)</f>
        <v>0</v>
      </c>
      <c r="Q82" s="19" t="n">
        <f aca="false">IF(I82=$Y$413,$Z$413)+IF(I82=$Y$414,$Z$414)+IF(I82=$Y$415,$Z$415)+IF(I82=$Y$416,$Z$416)</f>
        <v>0</v>
      </c>
      <c r="R82" s="19" t="n">
        <f aca="false">IF(J82=$Y$418,$Z$418)+IF(J82=$Y$419,$Z$419)+IF(J82=$Y$420,$Z$420)+IF(J82=$Y$421,$Z$421)+IF(J82=$Y$422,$Z$422)+IF(J82=$Y$423,$Z$423)+IF(J82=$Y$393,$Z$393)+IF(J82=$Y$424,$Z$424)+IF(J82=$Y$425,$Z$425)+IF(J82=$Y$426,$Z$426)+IF(J82=$Y$428,$Z$428)+IF(J82=$Y$429,$Z$429)+IF(J82=$Y$430,$Z$430)+IF(J82=$Y$431,$Z$431)+IF(J82=$Y$432,$Z$432)+IF(J82=$Y$433,$Z$433)+IF(J82=$Y$434,$Z$434)+IF(J82=$Y$435,$Z$435)+IF(J82=$Y$436,$Z$436)</f>
        <v>0</v>
      </c>
      <c r="S82" s="19" t="n">
        <f aca="false">K82*10</f>
        <v>0</v>
      </c>
      <c r="T82" s="19" t="n">
        <f aca="false">VLOOKUP(L82,$AG$399:$AH$498,2,1)</f>
        <v>0</v>
      </c>
      <c r="U82" s="19" t="n">
        <f aca="false">VLOOKUP(M82,$AD$398:$AE$497,2,1)</f>
        <v>20</v>
      </c>
      <c r="V82" s="19" t="n">
        <f aca="false">SUM(N82:U82)</f>
        <v>790</v>
      </c>
      <c r="W82" s="2" t="n">
        <v>78</v>
      </c>
      <c r="X82" s="9"/>
    </row>
    <row r="83" customFormat="false" ht="22.5" hidden="false" customHeight="true" outlineLevel="0" collapsed="false">
      <c r="A83" s="2" t="n">
        <v>69</v>
      </c>
      <c r="B83" s="18" t="s">
        <v>268</v>
      </c>
      <c r="C83" s="18" t="s">
        <v>269</v>
      </c>
      <c r="D83" s="18" t="s">
        <v>188</v>
      </c>
      <c r="E83" s="18" t="s">
        <v>270</v>
      </c>
      <c r="F83" s="2" t="n">
        <v>30</v>
      </c>
      <c r="G83" s="2" t="n">
        <v>22</v>
      </c>
      <c r="H83" s="2" t="n">
        <v>0</v>
      </c>
      <c r="I83" s="2" t="n">
        <v>0</v>
      </c>
      <c r="J83" s="2" t="n">
        <v>1</v>
      </c>
      <c r="K83" s="2" t="n">
        <v>0</v>
      </c>
      <c r="L83" s="2" t="n">
        <v>0</v>
      </c>
      <c r="M83" s="2" t="n">
        <v>44</v>
      </c>
      <c r="N83" s="19" t="n">
        <f aca="false">F83*17</f>
        <v>510</v>
      </c>
      <c r="O83" s="20" t="n">
        <v>220</v>
      </c>
      <c r="P83" s="19" t="n">
        <f aca="false">IF(H83=$Y$394,$Z$394)+IF(H83=$Y$395,$Z$395)+IF(H83=$Y$396,$Z$396)+IF(H83=$Y$397,$Z$397)+IF(H83=$Y$398,$Z$398)+IF(H83=$Y$399,$Z$399)+IF(H83=$Y$400,$Z$400)+IF(H83=$Y$401,$Z$401)+IF(H83=$Y$402,$Z$402)+IF(H83=$Y$403,$Z$403)+IF(H83=$Y$404,$Z$404)+IF(H83=$Y$405,$Z$405)+IF(H83=$Y$406,$Z$406)+IF(H83=$Y$407,$Z$407)+IF(H83=$Y$408,$Z$408)+IF(H83=$Y$409,$Z$409)+IF(H83=$Y$410,$Z$410)+IF(H83=$Y$411,$Z$411)</f>
        <v>0</v>
      </c>
      <c r="Q83" s="19" t="n">
        <f aca="false">IF(I83=$Y$413,$Z$413)+IF(I83=$Y$414,$Z$414)+IF(I83=$Y$415,$Z$415)+IF(I83=$Y$416,$Z$416)</f>
        <v>0</v>
      </c>
      <c r="R83" s="19" t="n">
        <f aca="false">IF(J83=$Y$418,$Z$418)+IF(J83=$Y$419,$Z$419)+IF(J83=$Y$420,$Z$420)+IF(J83=$Y$421,$Z$421)+IF(J83=$Y$422,$Z$422)+IF(J83=$Y$423,$Z$423)+IF(J83=$Y$393,$Z$393)+IF(J83=$Y$424,$Z$424)+IF(J83=$Y$425,$Z$425)+IF(J83=$Y$426,$Z$426)+IF(J83=$Y$428,$Z$428)+IF(J83=$Y$429,$Z$429)+IF(J83=$Y$430,$Z$430)+IF(J83=$Y$431,$Z$431)+IF(J83=$Y$432,$Z$432)+IF(J83=$Y$433,$Z$433)+IF(J83=$Y$434,$Z$434)+IF(J83=$Y$435,$Z$435)+IF(J83=$Y$436,$Z$436)</f>
        <v>5</v>
      </c>
      <c r="S83" s="19" t="n">
        <f aca="false">K83*10</f>
        <v>0</v>
      </c>
      <c r="T83" s="19" t="n">
        <f aca="false">VLOOKUP(L83,$AG$399:$AH$498,2,1)</f>
        <v>0</v>
      </c>
      <c r="U83" s="19" t="n">
        <f aca="false">VLOOKUP(M83,$AD$398:$AE$497,2,1)</f>
        <v>10</v>
      </c>
      <c r="V83" s="19" t="n">
        <f aca="false">SUM(N83:U83)</f>
        <v>745</v>
      </c>
      <c r="W83" s="2" t="n">
        <v>79</v>
      </c>
      <c r="X83" s="9"/>
    </row>
    <row r="84" customFormat="false" ht="22.5" hidden="false" customHeight="true" outlineLevel="0" collapsed="false">
      <c r="A84" s="21" t="n">
        <v>70</v>
      </c>
      <c r="B84" s="18" t="s">
        <v>271</v>
      </c>
      <c r="C84" s="18" t="s">
        <v>49</v>
      </c>
      <c r="D84" s="18" t="s">
        <v>134</v>
      </c>
      <c r="E84" s="18" t="s">
        <v>272</v>
      </c>
      <c r="F84" s="2" t="n">
        <v>20</v>
      </c>
      <c r="G84" s="2" t="n">
        <v>36</v>
      </c>
      <c r="H84" s="2" t="n">
        <v>0</v>
      </c>
      <c r="I84" s="2" t="n">
        <v>3</v>
      </c>
      <c r="J84" s="2" t="n">
        <v>3</v>
      </c>
      <c r="K84" s="2" t="n">
        <v>0</v>
      </c>
      <c r="L84" s="2" t="n">
        <v>0</v>
      </c>
      <c r="M84" s="2" t="n">
        <v>41</v>
      </c>
      <c r="N84" s="19" t="n">
        <f aca="false">F84*17</f>
        <v>340</v>
      </c>
      <c r="O84" s="20" t="n">
        <v>340</v>
      </c>
      <c r="P84" s="19" t="n">
        <f aca="false">IF(H84=$Y$394,$Z$394)+IF(H84=$Y$395,$Z$395)+IF(H84=$Y$396,$Z$396)+IF(H84=$Y$397,$Z$397)+IF(H84=$Y$398,$Z$398)+IF(H84=$Y$399,$Z$399)+IF(H84=$Y$400,$Z$400)+IF(H84=$Y$401,$Z$401)+IF(H84=$Y$402,$Z$402)+IF(H84=$Y$403,$Z$403)+IF(H84=$Y$404,$Z$404)+IF(H84=$Y$405,$Z$405)+IF(H84=$Y$406,$Z$406)+IF(H84=$Y$407,$Z$407)+IF(H84=$Y$408,$Z$408)+IF(H84=$Y$409,$Z$409)+IF(H84=$Y$410,$Z$410)+IF(H84=$Y$411,$Z$411)</f>
        <v>0</v>
      </c>
      <c r="Q84" s="19" t="n">
        <f aca="false">IF(I84=$Y$413,$Z$413)+IF(I84=$Y$414,$Z$414)+IF(I84=$Y$415,$Z$415)+IF(I84=$Y$416,$Z$416)</f>
        <v>15</v>
      </c>
      <c r="R84" s="19" t="n">
        <f aca="false">IF(J84=$Y$418,$Z$418)+IF(J84=$Y$419,$Z$419)+IF(J84=$Y$420,$Z$420)+IF(J84=$Y$421,$Z$421)+IF(J84=$Y$422,$Z$422)+IF(J84=$Y$423,$Z$423)+IF(J84=$Y$393,$Z$393)+IF(J84=$Y$424,$Z$424)+IF(J84=$Y$425,$Z$425)+IF(J84=$Y$426,$Z$426)+IF(J84=$Y$428,$Z$428)+IF(J84=$Y$429,$Z$429)+IF(J84=$Y$430,$Z$430)+IF(J84=$Y$431,$Z$431)+IF(J84=$Y$432,$Z$432)+IF(J84=$Y$433,$Z$433)+IF(J84=$Y$434,$Z$434)+IF(J84=$Y$435,$Z$435)+IF(J84=$Y$436,$Z$436)</f>
        <v>20</v>
      </c>
      <c r="S84" s="19" t="n">
        <f aca="false">K84*10</f>
        <v>0</v>
      </c>
      <c r="T84" s="19" t="n">
        <f aca="false">VLOOKUP(L84,$AG$399:$AH$498,2,1)</f>
        <v>0</v>
      </c>
      <c r="U84" s="19" t="n">
        <f aca="false">VLOOKUP(M84,$AD$398:$AE$497,2,1)</f>
        <v>10</v>
      </c>
      <c r="V84" s="19" t="n">
        <f aca="false">SUM(N84:U84)</f>
        <v>725</v>
      </c>
      <c r="W84" s="2" t="n">
        <v>80</v>
      </c>
      <c r="X84" s="9"/>
    </row>
    <row r="85" customFormat="false" ht="22.5" hidden="false" customHeight="true" outlineLevel="0" collapsed="false">
      <c r="A85" s="21" t="n">
        <v>72</v>
      </c>
      <c r="B85" s="18" t="s">
        <v>273</v>
      </c>
      <c r="C85" s="18" t="s">
        <v>115</v>
      </c>
      <c r="D85" s="18" t="s">
        <v>134</v>
      </c>
      <c r="E85" s="18" t="s">
        <v>274</v>
      </c>
      <c r="F85" s="2" t="n">
        <v>30</v>
      </c>
      <c r="G85" s="2" t="n">
        <v>16</v>
      </c>
      <c r="H85" s="2" t="n">
        <v>0</v>
      </c>
      <c r="I85" s="2" t="n">
        <v>0</v>
      </c>
      <c r="J85" s="2" t="n">
        <v>1</v>
      </c>
      <c r="K85" s="2" t="n">
        <v>0</v>
      </c>
      <c r="L85" s="2" t="n">
        <v>0</v>
      </c>
      <c r="M85" s="2" t="n">
        <v>39</v>
      </c>
      <c r="N85" s="19" t="n">
        <f aca="false">F85*17</f>
        <v>510</v>
      </c>
      <c r="O85" s="20" t="n">
        <v>160</v>
      </c>
      <c r="P85" s="19" t="n">
        <f aca="false">IF(H85=$Y$394,$Z$394)+IF(H85=$Y$395,$Z$395)+IF(H85=$Y$396,$Z$396)+IF(H85=$Y$397,$Z$397)+IF(H85=$Y$398,$Z$398)+IF(H85=$Y$399,$Z$399)+IF(H85=$Y$400,$Z$400)+IF(H85=$Y$401,$Z$401)+IF(H85=$Y$402,$Z$402)+IF(H85=$Y$403,$Z$403)+IF(H85=$Y$404,$Z$404)+IF(H85=$Y$405,$Z$405)+IF(H85=$Y$406,$Z$406)+IF(H85=$Y$407,$Z$407)+IF(H85=$Y$408,$Z$408)+IF(H85=$Y$409,$Z$409)+IF(H85=$Y$410,$Z$410)+IF(H85=$Y$411,$Z$411)</f>
        <v>0</v>
      </c>
      <c r="Q85" s="19" t="n">
        <f aca="false">IF(I85=$Y$413,$Z$413)+IF(I85=$Y$414,$Z$414)+IF(I85=$Y$415,$Z$415)+IF(I85=$Y$416,$Z$416)</f>
        <v>0</v>
      </c>
      <c r="R85" s="19" t="n">
        <f aca="false">IF(J85=$Y$418,$Z$418)+IF(J85=$Y$419,$Z$419)+IF(J85=$Y$420,$Z$420)+IF(J85=$Y$421,$Z$421)+IF(J85=$Y$422,$Z$422)+IF(J85=$Y$423,$Z$423)+IF(J85=$Y$393,$Z$393)+IF(J85=$Y$424,$Z$424)+IF(J85=$Y$425,$Z$425)+IF(J85=$Y$426,$Z$426)+IF(J85=$Y$428,$Z$428)+IF(J85=$Y$429,$Z$429)+IF(J85=$Y$430,$Z$430)+IF(J85=$Y$431,$Z$431)+IF(J85=$Y$432,$Z$432)+IF(J85=$Y$433,$Z$433)+IF(J85=$Y$434,$Z$434)+IF(J85=$Y$435,$Z$435)+IF(J85=$Y$436,$Z$436)</f>
        <v>5</v>
      </c>
      <c r="S85" s="19" t="n">
        <f aca="false">K85*10</f>
        <v>0</v>
      </c>
      <c r="T85" s="19" t="n">
        <f aca="false">VLOOKUP(L85,$AG$399:$AH$498,2,1)</f>
        <v>0</v>
      </c>
      <c r="U85" s="19" t="n">
        <f aca="false">VLOOKUP(M85,$AD$398:$AE$497,2,1)</f>
        <v>10</v>
      </c>
      <c r="V85" s="19" t="n">
        <f aca="false">SUM(N85:U85)</f>
        <v>685</v>
      </c>
      <c r="W85" s="2" t="n">
        <v>81</v>
      </c>
      <c r="X85" s="9"/>
    </row>
    <row r="86" customFormat="false" ht="22.5" hidden="false" customHeight="true" outlineLevel="0" collapsed="false">
      <c r="A86" s="2" t="n">
        <v>71</v>
      </c>
      <c r="B86" s="18" t="s">
        <v>275</v>
      </c>
      <c r="C86" s="18" t="s">
        <v>65</v>
      </c>
      <c r="D86" s="18" t="s">
        <v>38</v>
      </c>
      <c r="E86" s="18" t="s">
        <v>276</v>
      </c>
      <c r="F86" s="2" t="n">
        <v>30</v>
      </c>
      <c r="G86" s="2" t="n">
        <v>13</v>
      </c>
      <c r="H86" s="2" t="n">
        <v>0</v>
      </c>
      <c r="I86" s="2" t="n">
        <v>3</v>
      </c>
      <c r="J86" s="2" t="n">
        <v>1</v>
      </c>
      <c r="K86" s="2" t="n">
        <v>0</v>
      </c>
      <c r="L86" s="2" t="n">
        <v>0</v>
      </c>
      <c r="M86" s="2" t="n">
        <v>44</v>
      </c>
      <c r="N86" s="19" t="n">
        <f aca="false">F86*17</f>
        <v>510</v>
      </c>
      <c r="O86" s="20" t="n">
        <v>130</v>
      </c>
      <c r="P86" s="19" t="n">
        <f aca="false">IF(H86=$Y$394,$Z$394)+IF(H86=$Y$395,$Z$395)+IF(H86=$Y$396,$Z$396)+IF(H86=$Y$397,$Z$397)+IF(H86=$Y$398,$Z$398)+IF(H86=$Y$399,$Z$399)+IF(H86=$Y$400,$Z$400)+IF(H86=$Y$401,$Z$401)+IF(H86=$Y$402,$Z$402)+IF(H86=$Y$403,$Z$403)+IF(H86=$Y$404,$Z$404)+IF(H86=$Y$405,$Z$405)+IF(H86=$Y$406,$Z$406)+IF(H86=$Y$407,$Z$407)+IF(H86=$Y$408,$Z$408)+IF(H86=$Y$409,$Z$409)+IF(H86=$Y$410,$Z$410)+IF(H86=$Y$411,$Z$411)</f>
        <v>0</v>
      </c>
      <c r="Q86" s="19" t="n">
        <f aca="false">IF(I86=$Y$413,$Z$413)+IF(I86=$Y$414,$Z$414)+IF(I86=$Y$415,$Z$415)+IF(I86=$Y$416,$Z$416)</f>
        <v>15</v>
      </c>
      <c r="R86" s="19" t="n">
        <f aca="false">IF(J86=$Y$418,$Z$418)+IF(J86=$Y$419,$Z$419)+IF(J86=$Y$420,$Z$420)+IF(J86=$Y$421,$Z$421)+IF(J86=$Y$422,$Z$422)+IF(J86=$Y$423,$Z$423)+IF(J86=$Y$393,$Z$393)+IF(J86=$Y$424,$Z$424)+IF(J86=$Y$425,$Z$425)+IF(J86=$Y$426,$Z$426)+IF(J86=$Y$428,$Z$428)+IF(J86=$Y$429,$Z$429)+IF(J86=$Y$430,$Z$430)+IF(J86=$Y$431,$Z$431)+IF(J86=$Y$432,$Z$432)+IF(J86=$Y$433,$Z$433)+IF(J86=$Y$434,$Z$434)+IF(J86=$Y$435,$Z$435)+IF(J86=$Y$436,$Z$436)</f>
        <v>5</v>
      </c>
      <c r="S86" s="19" t="n">
        <f aca="false">K86*10</f>
        <v>0</v>
      </c>
      <c r="T86" s="19" t="n">
        <f aca="false">VLOOKUP(L86,$AG$399:$AH$498,2,1)</f>
        <v>0</v>
      </c>
      <c r="U86" s="19" t="n">
        <f aca="false">VLOOKUP(M86,$AD$398:$AE$497,2,1)</f>
        <v>10</v>
      </c>
      <c r="V86" s="19" t="n">
        <f aca="false">SUM(N86:U86)</f>
        <v>670</v>
      </c>
      <c r="W86" s="2" t="n">
        <v>82</v>
      </c>
      <c r="X86" s="9"/>
    </row>
    <row r="87" customFormat="false" ht="22.5" hidden="false" customHeight="true" outlineLevel="0" collapsed="false">
      <c r="A87" s="2" t="n">
        <v>73</v>
      </c>
      <c r="B87" s="18" t="s">
        <v>277</v>
      </c>
      <c r="C87" s="18" t="s">
        <v>278</v>
      </c>
      <c r="D87" s="18" t="s">
        <v>73</v>
      </c>
      <c r="E87" s="18" t="s">
        <v>279</v>
      </c>
      <c r="F87" s="25" t="n">
        <v>30</v>
      </c>
      <c r="G87" s="2" t="n">
        <v>11</v>
      </c>
      <c r="H87" s="2" t="n">
        <v>0</v>
      </c>
      <c r="I87" s="2" t="n">
        <v>3</v>
      </c>
      <c r="J87" s="2" t="n">
        <v>1</v>
      </c>
      <c r="K87" s="2" t="n">
        <v>0</v>
      </c>
      <c r="L87" s="2" t="n">
        <v>0</v>
      </c>
      <c r="M87" s="2" t="n">
        <v>32</v>
      </c>
      <c r="N87" s="19" t="n">
        <f aca="false">F87*17</f>
        <v>510</v>
      </c>
      <c r="O87" s="20" t="n">
        <v>110</v>
      </c>
      <c r="P87" s="19" t="n">
        <f aca="false">IF(H87=$Y$394,$Z$394)+IF(H87=$Y$395,$Z$395)+IF(H87=$Y$396,$Z$396)+IF(H87=$Y$397,$Z$397)+IF(H87=$Y$398,$Z$398)+IF(H87=$Y$399,$Z$399)+IF(H87=$Y$400,$Z$400)+IF(H87=$Y$401,$Z$401)+IF(H87=$Y$402,$Z$402)+IF(H87=$Y$403,$Z$403)+IF(H87=$Y$404,$Z$404)+IF(H87=$Y$405,$Z$405)+IF(H87=$Y$406,$Z$406)+IF(H87=$Y$407,$Z$407)+IF(H87=$Y$408,$Z$408)+IF(H87=$Y$409,$Z$409)+IF(H87=$Y$410,$Z$410)+IF(H87=$Y$411,$Z$411)</f>
        <v>0</v>
      </c>
      <c r="Q87" s="19" t="n">
        <f aca="false">IF(I87=$Y$413,$Z$413)+IF(I87=$Y$414,$Z$414)+IF(I87=$Y$415,$Z$415)+IF(I87=$Y$416,$Z$416)</f>
        <v>15</v>
      </c>
      <c r="R87" s="19" t="n">
        <f aca="false">IF(J87=$Y$418,$Z$418)+IF(J87=$Y$419,$Z$419)+IF(J87=$Y$420,$Z$420)+IF(J87=$Y$421,$Z$421)+IF(J87=$Y$422,$Z$422)+IF(J87=$Y$423,$Z$423)+IF(J87=$Y$393,$Z$393)+IF(J87=$Y$424,$Z$424)+IF(J87=$Y$425,$Z$425)+IF(J87=$Y$426,$Z$426)+IF(J87=$Y$428,$Z$428)+IF(J87=$Y$429,$Z$429)+IF(J87=$Y$430,$Z$430)+IF(J87=$Y$431,$Z$431)+IF(J87=$Y$432,$Z$432)+IF(J87=$Y$433,$Z$433)+IF(J87=$Y$434,$Z$434)+IF(J87=$Y$435,$Z$435)+IF(J87=$Y$436,$Z$436)</f>
        <v>5</v>
      </c>
      <c r="S87" s="19" t="n">
        <f aca="false">K87*10</f>
        <v>0</v>
      </c>
      <c r="T87" s="19" t="n">
        <f aca="false">VLOOKUP(L87,$AG$399:$AH$498,2,1)</f>
        <v>0</v>
      </c>
      <c r="U87" s="19" t="n">
        <f aca="false">VLOOKUP(M87,$AD$398:$AE$497,2,1)</f>
        <v>10</v>
      </c>
      <c r="V87" s="19" t="n">
        <f aca="false">SUM(N87:U87)</f>
        <v>650</v>
      </c>
      <c r="W87" s="2" t="n">
        <v>83</v>
      </c>
      <c r="X87" s="9"/>
    </row>
    <row r="88" customFormat="false" ht="22.5" hidden="false" customHeight="true" outlineLevel="0" collapsed="false">
      <c r="A88" s="2" t="n">
        <v>361</v>
      </c>
      <c r="B88" s="22" t="s">
        <v>280</v>
      </c>
      <c r="C88" s="22" t="s">
        <v>281</v>
      </c>
      <c r="D88" s="22" t="s">
        <v>81</v>
      </c>
      <c r="E88" s="22" t="s">
        <v>282</v>
      </c>
      <c r="F88" s="2" t="n">
        <v>30</v>
      </c>
      <c r="G88" s="2" t="n">
        <v>9</v>
      </c>
      <c r="H88" s="2" t="n">
        <v>0</v>
      </c>
      <c r="I88" s="2" t="n">
        <v>0</v>
      </c>
      <c r="J88" s="2" t="n">
        <v>0</v>
      </c>
      <c r="K88" s="2" t="n">
        <v>0</v>
      </c>
      <c r="L88" s="2" t="n">
        <v>0</v>
      </c>
      <c r="M88" s="2" t="n">
        <v>50</v>
      </c>
      <c r="N88" s="19" t="n">
        <f aca="false">F88*17</f>
        <v>510</v>
      </c>
      <c r="O88" s="23" t="n">
        <v>90</v>
      </c>
      <c r="P88" s="19" t="n">
        <f aca="false">IF(H88=$Y$394,$Z$394)+IF(H88=$Y$395,$Z$395)+IF(H88=$Y$396,$Z$396)+IF(H88=$Y$397,$Z$397)+IF(H88=$Y$398,$Z$398)+IF(H88=$Y$399,$Z$399)+IF(H88=$Y$400,$Z$400)+IF(H88=$Y$401,$Z$401)+IF(H88=$Y$402,$Z$402)+IF(H88=$Y$403,$Z$403)+IF(H88=$Y$404,$Z$404)+IF(H88=$Y$405,$Z$405)+IF(H88=$Y$406,$Z$406)+IF(H88=$Y$407,$Z$407)+IF(H88=$Y$408,$Z$408)+IF(H88=$Y$409,$Z$409)+IF(H88=$Y$410,$Z$410)+IF(H88=$Y$411,$Z$411)</f>
        <v>0</v>
      </c>
      <c r="Q88" s="19" t="n">
        <f aca="false">IF(I88=$Y$413,$Z$413)+IF(I88=$Y$414,$Z$414)+IF(I88=$Y$415,$Z$415)+IF(I88=$Y$416,$Z$416)</f>
        <v>0</v>
      </c>
      <c r="R88" s="19" t="n">
        <f aca="false">IF(J88=$Y$418,$Z$418)+IF(J88=$Y$419,$Z$419)+IF(J88=$Y$420,$Z$420)+IF(J88=$Y$421,$Z$421)+IF(J88=$Y$422,$Z$422)+IF(J88=$Y$423,$Z$423)+IF(J88=$Y$393,$Z$393)+IF(J88=$Y$424,$Z$424)+IF(J88=$Y$425,$Z$425)+IF(J88=$Y$426,$Z$426)+IF(J88=$Y$428,$Z$428)+IF(J88=$Y$429,$Z$429)+IF(J88=$Y$430,$Z$430)+IF(J88=$Y$431,$Z$431)+IF(J88=$Y$432,$Z$432)+IF(J88=$Y$433,$Z$433)+IF(J88=$Y$434,$Z$434)+IF(J88=$Y$435,$Z$435)+IF(J88=$Y$436,$Z$436)</f>
        <v>0</v>
      </c>
      <c r="S88" s="19" t="n">
        <f aca="false">K88*10</f>
        <v>0</v>
      </c>
      <c r="T88" s="19" t="n">
        <f aca="false">VLOOKUP(L88,$AG$399:$AH$498,2,1)</f>
        <v>0</v>
      </c>
      <c r="U88" s="19" t="n">
        <f aca="false">VLOOKUP(M88,$AD$398:$AE$497,2,1)</f>
        <v>10</v>
      </c>
      <c r="V88" s="19" t="n">
        <f aca="false">SUM(N88:U88)</f>
        <v>610</v>
      </c>
      <c r="W88" s="2" t="n">
        <v>84</v>
      </c>
      <c r="X88" s="9" t="s">
        <v>283</v>
      </c>
    </row>
    <row r="89" customFormat="false" ht="22.5" hidden="false" customHeight="true" outlineLevel="0" collapsed="false">
      <c r="A89" s="21" t="n">
        <v>74</v>
      </c>
      <c r="B89" s="18" t="s">
        <v>284</v>
      </c>
      <c r="C89" s="18" t="s">
        <v>163</v>
      </c>
      <c r="D89" s="18" t="s">
        <v>285</v>
      </c>
      <c r="E89" s="18" t="s">
        <v>286</v>
      </c>
      <c r="F89" s="2" t="n">
        <v>20</v>
      </c>
      <c r="G89" s="2" t="n">
        <v>16</v>
      </c>
      <c r="H89" s="2" t="n">
        <v>0</v>
      </c>
      <c r="I89" s="2" t="n">
        <v>0</v>
      </c>
      <c r="J89" s="2" t="n">
        <v>2</v>
      </c>
      <c r="K89" s="2" t="n">
        <v>0</v>
      </c>
      <c r="L89" s="2" t="n">
        <v>67</v>
      </c>
      <c r="M89" s="2" t="n">
        <v>55</v>
      </c>
      <c r="N89" s="19" t="n">
        <f aca="false">F89*17</f>
        <v>340</v>
      </c>
      <c r="O89" s="20" t="n">
        <v>160</v>
      </c>
      <c r="P89" s="19" t="n">
        <f aca="false">IF(H89=$Y$394,$Z$394)+IF(H89=$Y$395,$Z$395)+IF(H89=$Y$396,$Z$396)+IF(H89=$Y$397,$Z$397)+IF(H89=$Y$398,$Z$398)+IF(H89=$Y$399,$Z$399)+IF(H89=$Y$400,$Z$400)+IF(H89=$Y$401,$Z$401)+IF(H89=$Y$402,$Z$402)+IF(H89=$Y$403,$Z$403)+IF(H89=$Y$404,$Z$404)+IF(H89=$Y$405,$Z$405)+IF(H89=$Y$406,$Z$406)+IF(H89=$Y$407,$Z$407)+IF(H89=$Y$408,$Z$408)+IF(H89=$Y$409,$Z$409)+IF(H89=$Y$410,$Z$410)+IF(H89=$Y$411,$Z$411)</f>
        <v>0</v>
      </c>
      <c r="Q89" s="19" t="n">
        <f aca="false">IF(I89=$Y$413,$Z$413)+IF(I89=$Y$414,$Z$414)+IF(I89=$Y$415,$Z$415)+IF(I89=$Y$416,$Z$416)</f>
        <v>0</v>
      </c>
      <c r="R89" s="19" t="n">
        <f aca="false">IF(J89=$Y$418,$Z$418)+IF(J89=$Y$419,$Z$419)+IF(J89=$Y$420,$Z$420)+IF(J89=$Y$421,$Z$421)+IF(J89=$Y$422,$Z$422)+IF(J89=$Y$423,$Z$423)+IF(J89=$Y$393,$Z$393)+IF(J89=$Y$424,$Z$424)+IF(J89=$Y$425,$Z$425)+IF(J89=$Y$426,$Z$426)+IF(J89=$Y$428,$Z$428)+IF(J89=$Y$429,$Z$429)+IF(J89=$Y$430,$Z$430)+IF(J89=$Y$431,$Z$431)+IF(J89=$Y$432,$Z$432)+IF(J89=$Y$433,$Z$433)+IF(J89=$Y$434,$Z$434)+IF(J89=$Y$435,$Z$435)+IF(J89=$Y$436,$Z$436)</f>
        <v>10</v>
      </c>
      <c r="S89" s="19" t="n">
        <f aca="false">K89*10</f>
        <v>0</v>
      </c>
      <c r="T89" s="19" t="n">
        <f aca="false">VLOOKUP(L89,$AG$399:$AH$498,2,1)</f>
        <v>15</v>
      </c>
      <c r="U89" s="19" t="n">
        <f aca="false">VLOOKUP(M89,$AD$398:$AE$497,2,1)</f>
        <v>20</v>
      </c>
      <c r="V89" s="19" t="n">
        <f aca="false">SUM(N89:U89)</f>
        <v>545</v>
      </c>
      <c r="W89" s="2" t="n">
        <v>85</v>
      </c>
      <c r="X89" s="9"/>
    </row>
    <row r="90" customFormat="false" ht="22.5" hidden="false" customHeight="true" outlineLevel="0" collapsed="false">
      <c r="A90" s="21" t="n">
        <v>336</v>
      </c>
      <c r="B90" s="22" t="s">
        <v>287</v>
      </c>
      <c r="C90" s="22" t="s">
        <v>288</v>
      </c>
      <c r="D90" s="22" t="s">
        <v>54</v>
      </c>
      <c r="E90" s="22" t="s">
        <v>289</v>
      </c>
      <c r="F90" s="2" t="n">
        <v>20</v>
      </c>
      <c r="G90" s="2" t="n">
        <v>12</v>
      </c>
      <c r="H90" s="2" t="n">
        <v>4</v>
      </c>
      <c r="I90" s="2" t="n">
        <v>0</v>
      </c>
      <c r="J90" s="2" t="n">
        <v>1</v>
      </c>
      <c r="K90" s="2" t="n">
        <v>0</v>
      </c>
      <c r="L90" s="2" t="n">
        <v>0</v>
      </c>
      <c r="M90" s="2" t="n">
        <v>44</v>
      </c>
      <c r="N90" s="19" t="n">
        <f aca="false">F90*17</f>
        <v>340</v>
      </c>
      <c r="O90" s="23" t="n">
        <v>120</v>
      </c>
      <c r="P90" s="19" t="n">
        <f aca="false">IF(H90=$Y$394,$Z$394)+IF(H90=$Y$395,$Z$395)+IF(H90=$Y$396,$Z$396)+IF(H90=$Y$397,$Z$397)+IF(H90=$Y$398,$Z$398)+IF(H90=$Y$399,$Z$399)+IF(H90=$Y$400,$Z$400)+IF(H90=$Y$401,$Z$401)+IF(H90=$Y$402,$Z$402)+IF(H90=$Y$403,$Z$403)+IF(H90=$Y$404,$Z$404)+IF(H90=$Y$405,$Z$405)+IF(H90=$Y$406,$Z$406)+IF(H90=$Y$407,$Z$407)+IF(H90=$Y$408,$Z$408)+IF(H90=$Y$409,$Z$409)+IF(H90=$Y$410,$Z$410)+IF(H90=$Y$411,$Z$411)</f>
        <v>30</v>
      </c>
      <c r="Q90" s="19" t="n">
        <f aca="false">IF(I90=$Y$413,$Z$413)+IF(I90=$Y$414,$Z$414)+IF(I90=$Y$415,$Z$415)+IF(I90=$Y$416,$Z$416)</f>
        <v>0</v>
      </c>
      <c r="R90" s="19" t="n">
        <f aca="false">IF(J90=$Y$418,$Z$418)+IF(J90=$Y$419,$Z$419)+IF(J90=$Y$420,$Z$420)+IF(J90=$Y$421,$Z$421)+IF(J90=$Y$422,$Z$422)+IF(J90=$Y$423,$Z$423)+IF(J90=$Y$393,$Z$393)+IF(J90=$Y$424,$Z$424)+IF(J90=$Y$425,$Z$425)+IF(J90=$Y$426,$Z$426)+IF(J90=$Y$428,$Z$428)+IF(J90=$Y$429,$Z$429)+IF(J90=$Y$430,$Z$430)+IF(J90=$Y$431,$Z$431)+IF(J90=$Y$432,$Z$432)+IF(J90=$Y$433,$Z$433)+IF(J90=$Y$434,$Z$434)+IF(J90=$Y$435,$Z$435)+IF(J90=$Y$436,$Z$436)</f>
        <v>5</v>
      </c>
      <c r="S90" s="19" t="n">
        <f aca="false">K90*10</f>
        <v>0</v>
      </c>
      <c r="T90" s="19" t="n">
        <f aca="false">VLOOKUP(L90,$AG$399:$AH$498,2,1)</f>
        <v>0</v>
      </c>
      <c r="U90" s="19" t="n">
        <f aca="false">VLOOKUP(M90,$AD$398:$AE$497,2,1)</f>
        <v>10</v>
      </c>
      <c r="V90" s="19" t="n">
        <f aca="false">SUM(N90:U90)</f>
        <v>505</v>
      </c>
      <c r="W90" s="2" t="n">
        <v>86</v>
      </c>
      <c r="X90" s="9"/>
    </row>
    <row r="91" customFormat="false" ht="22.5" hidden="false" customHeight="true" outlineLevel="0" collapsed="false">
      <c r="A91" s="21" t="n">
        <v>76</v>
      </c>
      <c r="B91" s="18" t="s">
        <v>290</v>
      </c>
      <c r="C91" s="18" t="s">
        <v>81</v>
      </c>
      <c r="D91" s="18" t="s">
        <v>192</v>
      </c>
      <c r="E91" s="18" t="s">
        <v>291</v>
      </c>
      <c r="F91" s="2" t="n">
        <v>17</v>
      </c>
      <c r="G91" s="2" t="n">
        <v>18</v>
      </c>
      <c r="H91" s="2" t="n">
        <v>0</v>
      </c>
      <c r="I91" s="2" t="n">
        <v>0</v>
      </c>
      <c r="J91" s="2" t="n">
        <v>0</v>
      </c>
      <c r="K91" s="2" t="n">
        <v>0</v>
      </c>
      <c r="L91" s="2" t="n">
        <v>0</v>
      </c>
      <c r="M91" s="2" t="n">
        <v>53</v>
      </c>
      <c r="N91" s="19" t="n">
        <f aca="false">F91*17</f>
        <v>289</v>
      </c>
      <c r="O91" s="20" t="n">
        <v>153</v>
      </c>
      <c r="P91" s="19" t="n">
        <f aca="false">IF(H91=$Y$394,$Z$394)+IF(H91=$Y$395,$Z$395)+IF(H91=$Y$396,$Z$396)+IF(H91=$Y$397,$Z$397)+IF(H91=$Y$398,$Z$398)+IF(H91=$Y$399,$Z$399)+IF(H91=$Y$400,$Z$400)+IF(H91=$Y$401,$Z$401)+IF(H91=$Y$402,$Z$402)+IF(H91=$Y$403,$Z$403)+IF(H91=$Y$404,$Z$404)+IF(H91=$Y$405,$Z$405)+IF(H91=$Y$406,$Z$406)+IF(H91=$Y$407,$Z$407)+IF(H91=$Y$408,$Z$408)+IF(H91=$Y$409,$Z$409)+IF(H91=$Y$410,$Z$410)+IF(H91=$Y$411,$Z$411)</f>
        <v>0</v>
      </c>
      <c r="Q91" s="19" t="n">
        <f aca="false">IF(I91=$Y$413,$Z$413)+IF(I91=$Y$414,$Z$414)+IF(I91=$Y$415,$Z$415)+IF(I91=$Y$416,$Z$416)</f>
        <v>0</v>
      </c>
      <c r="R91" s="19" t="n">
        <f aca="false">IF(J91=$Y$418,$Z$418)+IF(J91=$Y$419,$Z$419)+IF(J91=$Y$420,$Z$420)+IF(J91=$Y$421,$Z$421)+IF(J91=$Y$422,$Z$422)+IF(J91=$Y$423,$Z$423)+IF(J91=$Y$393,$Z$393)+IF(J91=$Y$424,$Z$424)+IF(J91=$Y$425,$Z$425)+IF(J91=$Y$426,$Z$426)+IF(J91=$Y$428,$Z$428)+IF(J91=$Y$429,$Z$429)+IF(J91=$Y$430,$Z$430)+IF(J91=$Y$431,$Z$431)+IF(J91=$Y$432,$Z$432)+IF(J91=$Y$433,$Z$433)+IF(J91=$Y$434,$Z$434)+IF(J91=$Y$435,$Z$435)+IF(J91=$Y$436,$Z$436)</f>
        <v>0</v>
      </c>
      <c r="S91" s="19" t="n">
        <f aca="false">K91*10</f>
        <v>0</v>
      </c>
      <c r="T91" s="19" t="n">
        <f aca="false">VLOOKUP(L91,$AG$399:$AH$498,2,1)</f>
        <v>0</v>
      </c>
      <c r="U91" s="19" t="n">
        <f aca="false">VLOOKUP(M91,$AD$398:$AE$497,2,1)</f>
        <v>20</v>
      </c>
      <c r="V91" s="19" t="n">
        <f aca="false">SUM(N91:U91)</f>
        <v>462</v>
      </c>
      <c r="W91" s="2" t="n">
        <v>87</v>
      </c>
      <c r="X91" s="9"/>
    </row>
    <row r="92" customFormat="false" ht="22.5" hidden="false" customHeight="true" outlineLevel="0" collapsed="false">
      <c r="A92" s="2" t="n">
        <v>77</v>
      </c>
      <c r="B92" s="18" t="s">
        <v>292</v>
      </c>
      <c r="C92" s="18" t="s">
        <v>293</v>
      </c>
      <c r="D92" s="18" t="s">
        <v>54</v>
      </c>
      <c r="E92" s="18" t="s">
        <v>294</v>
      </c>
      <c r="F92" s="2" t="n">
        <v>20</v>
      </c>
      <c r="G92" s="2" t="n">
        <v>8</v>
      </c>
      <c r="H92" s="2" t="n">
        <v>0</v>
      </c>
      <c r="I92" s="2" t="n">
        <v>0</v>
      </c>
      <c r="J92" s="2" t="n">
        <v>1</v>
      </c>
      <c r="K92" s="2" t="n">
        <v>0</v>
      </c>
      <c r="L92" s="2" t="n">
        <v>80</v>
      </c>
      <c r="M92" s="2" t="n">
        <v>36</v>
      </c>
      <c r="N92" s="19" t="n">
        <f aca="false">F92*17</f>
        <v>340</v>
      </c>
      <c r="O92" s="20" t="n">
        <v>80</v>
      </c>
      <c r="P92" s="19" t="n">
        <f aca="false">IF(H92=$Y$394,$Z$394)+IF(H92=$Y$395,$Z$395)+IF(H92=$Y$396,$Z$396)+IF(H92=$Y$397,$Z$397)+IF(H92=$Y$398,$Z$398)+IF(H92=$Y$399,$Z$399)+IF(H92=$Y$400,$Z$400)+IF(H92=$Y$401,$Z$401)+IF(H92=$Y$402,$Z$402)+IF(H92=$Y$403,$Z$403)+IF(H92=$Y$404,$Z$404)+IF(H92=$Y$405,$Z$405)+IF(H92=$Y$406,$Z$406)+IF(H92=$Y$407,$Z$407)+IF(H92=$Y$408,$Z$408)+IF(H92=$Y$409,$Z$409)+IF(H92=$Y$410,$Z$410)+IF(H92=$Y$411,$Z$411)</f>
        <v>0</v>
      </c>
      <c r="Q92" s="19" t="n">
        <f aca="false">IF(I92=$Y$413,$Z$413)+IF(I92=$Y$414,$Z$414)+IF(I92=$Y$415,$Z$415)+IF(I92=$Y$416,$Z$416)</f>
        <v>0</v>
      </c>
      <c r="R92" s="19" t="n">
        <f aca="false">IF(J92=$Y$418,$Z$418)+IF(J92=$Y$419,$Z$419)+IF(J92=$Y$420,$Z$420)+IF(J92=$Y$421,$Z$421)+IF(J92=$Y$422,$Z$422)+IF(J92=$Y$423,$Z$423)+IF(J92=$Y$393,$Z$393)+IF(J92=$Y$424,$Z$424)+IF(J92=$Y$425,$Z$425)+IF(J92=$Y$426,$Z$426)+IF(J92=$Y$428,$Z$428)+IF(J92=$Y$429,$Z$429)+IF(J92=$Y$430,$Z$430)+IF(J92=$Y$431,$Z$431)+IF(J92=$Y$432,$Z$432)+IF(J92=$Y$433,$Z$433)+IF(J92=$Y$434,$Z$434)+IF(J92=$Y$435,$Z$435)+IF(J92=$Y$436,$Z$436)</f>
        <v>5</v>
      </c>
      <c r="S92" s="19" t="n">
        <f aca="false">K92*10</f>
        <v>0</v>
      </c>
      <c r="T92" s="19" t="n">
        <f aca="false">VLOOKUP(L92,$AG$399:$AH$498,2,1)</f>
        <v>17</v>
      </c>
      <c r="U92" s="19" t="n">
        <f aca="false">VLOOKUP(M92,$AD$398:$AE$497,2,1)</f>
        <v>10</v>
      </c>
      <c r="V92" s="19" t="n">
        <f aca="false">SUM(N92:U92)</f>
        <v>452</v>
      </c>
      <c r="W92" s="2" t="n">
        <v>88</v>
      </c>
      <c r="X92" s="9"/>
    </row>
    <row r="93" customFormat="false" ht="22.5" hidden="false" customHeight="true" outlineLevel="0" collapsed="false">
      <c r="A93" s="21" t="n">
        <v>78</v>
      </c>
      <c r="B93" s="18" t="s">
        <v>295</v>
      </c>
      <c r="C93" s="18" t="s">
        <v>170</v>
      </c>
      <c r="D93" s="18" t="s">
        <v>229</v>
      </c>
      <c r="E93" s="18" t="s">
        <v>296</v>
      </c>
      <c r="F93" s="2" t="n">
        <v>14</v>
      </c>
      <c r="G93" s="2" t="n">
        <v>41</v>
      </c>
      <c r="H93" s="2" t="n">
        <v>0</v>
      </c>
      <c r="I93" s="2" t="n">
        <v>3</v>
      </c>
      <c r="J93" s="2" t="n">
        <v>2</v>
      </c>
      <c r="K93" s="2" t="n">
        <v>0</v>
      </c>
      <c r="L93" s="2" t="n">
        <v>73</v>
      </c>
      <c r="M93" s="2" t="n">
        <v>42</v>
      </c>
      <c r="N93" s="19" t="n">
        <f aca="false">F93*17</f>
        <v>238</v>
      </c>
      <c r="O93" s="20" t="n">
        <v>136</v>
      </c>
      <c r="P93" s="19" t="n">
        <f aca="false">IF(H93=$Y$394,$Z$394)+IF(H93=$Y$395,$Z$395)+IF(H93=$Y$396,$Z$396)+IF(H93=$Y$397,$Z$397)+IF(H93=$Y$398,$Z$398)+IF(H93=$Y$399,$Z$399)+IF(H93=$Y$400,$Z$400)+IF(H93=$Y$401,$Z$401)+IF(H93=$Y$402,$Z$402)+IF(H93=$Y$403,$Z$403)+IF(H93=$Y$404,$Z$404)+IF(H93=$Y$405,$Z$405)+IF(H93=$Y$406,$Z$406)+IF(H93=$Y$407,$Z$407)+IF(H93=$Y$408,$Z$408)+IF(H93=$Y$409,$Z$409)+IF(H93=$Y$410,$Z$410)+IF(H93=$Y$411,$Z$411)</f>
        <v>0</v>
      </c>
      <c r="Q93" s="19" t="n">
        <f aca="false">IF(I93=$Y$413,$Z$413)+IF(I93=$Y$414,$Z$414)+IF(I93=$Y$415,$Z$415)+IF(I93=$Y$416,$Z$416)</f>
        <v>15</v>
      </c>
      <c r="R93" s="19" t="n">
        <f aca="false">IF(J93=$Y$418,$Z$418)+IF(J93=$Y$419,$Z$419)+IF(J93=$Y$420,$Z$420)+IF(J93=$Y$421,$Z$421)+IF(J93=$Y$422,$Z$422)+IF(J93=$Y$423,$Z$423)+IF(J93=$Y$393,$Z$393)+IF(J93=$Y$424,$Z$424)+IF(J93=$Y$425,$Z$425)+IF(J93=$Y$426,$Z$426)+IF(J93=$Y$428,$Z$428)+IF(J93=$Y$429,$Z$429)+IF(J93=$Y$430,$Z$430)+IF(J93=$Y$431,$Z$431)+IF(J93=$Y$432,$Z$432)+IF(J93=$Y$433,$Z$433)+IF(J93=$Y$434,$Z$434)+IF(J93=$Y$435,$Z$435)+IF(J93=$Y$436,$Z$436)</f>
        <v>10</v>
      </c>
      <c r="S93" s="19" t="n">
        <f aca="false">K93*10</f>
        <v>0</v>
      </c>
      <c r="T93" s="19" t="n">
        <f aca="false">VLOOKUP(L93,$AG$399:$AH$498,2,1)</f>
        <v>17</v>
      </c>
      <c r="U93" s="19" t="n">
        <f aca="false">VLOOKUP(M93,$AD$398:$AE$497,2,1)</f>
        <v>10</v>
      </c>
      <c r="V93" s="19" t="n">
        <f aca="false">SUM(N93:U93)</f>
        <v>426</v>
      </c>
      <c r="W93" s="2" t="n">
        <v>89</v>
      </c>
      <c r="X93" s="9"/>
    </row>
    <row r="94" customFormat="false" ht="22.5" hidden="false" customHeight="true" outlineLevel="0" collapsed="false">
      <c r="A94" s="21" t="n">
        <v>332</v>
      </c>
      <c r="B94" s="22" t="s">
        <v>297</v>
      </c>
      <c r="C94" s="22" t="s">
        <v>53</v>
      </c>
      <c r="D94" s="22" t="s">
        <v>38</v>
      </c>
      <c r="E94" s="22" t="s">
        <v>298</v>
      </c>
      <c r="F94" s="2" t="n">
        <v>17</v>
      </c>
      <c r="G94" s="2" t="n">
        <v>10</v>
      </c>
      <c r="H94" s="2" t="n">
        <v>0</v>
      </c>
      <c r="I94" s="2" t="n">
        <v>3</v>
      </c>
      <c r="J94" s="2" t="n">
        <v>0</v>
      </c>
      <c r="K94" s="2" t="n">
        <v>0</v>
      </c>
      <c r="L94" s="2" t="n">
        <v>0</v>
      </c>
      <c r="M94" s="2" t="n">
        <v>63</v>
      </c>
      <c r="N94" s="19" t="n">
        <f aca="false">F94*17</f>
        <v>289</v>
      </c>
      <c r="O94" s="23" t="n">
        <v>85</v>
      </c>
      <c r="P94" s="19" t="n">
        <f aca="false">IF(H94=$Y$394,$Z$394)+IF(H94=$Y$395,$Z$395)+IF(H94=$Y$396,$Z$396)+IF(H94=$Y$397,$Z$397)+IF(H94=$Y$398,$Z$398)+IF(H94=$Y$399,$Z$399)+IF(H94=$Y$400,$Z$400)+IF(H94=$Y$401,$Z$401)+IF(H94=$Y$402,$Z$402)+IF(H94=$Y$403,$Z$403)+IF(H94=$Y$404,$Z$404)+IF(H94=$Y$405,$Z$405)+IF(H94=$Y$406,$Z$406)+IF(H94=$Y$407,$Z$407)+IF(H94=$Y$408,$Z$408)+IF(H94=$Y$409,$Z$409)+IF(H94=$Y$410,$Z$410)+IF(H94=$Y$411,$Z$411)</f>
        <v>0</v>
      </c>
      <c r="Q94" s="19" t="n">
        <f aca="false">IF(I94=$Y$413,$Z$413)+IF(I94=$Y$414,$Z$414)+IF(I94=$Y$415,$Z$415)+IF(I94=$Y$416,$Z$416)</f>
        <v>15</v>
      </c>
      <c r="R94" s="19" t="n">
        <f aca="false">IF(J94=$Y$418,$Z$418)+IF(J94=$Y$419,$Z$419)+IF(J94=$Y$420,$Z$420)+IF(J94=$Y$421,$Z$421)+IF(J94=$Y$422,$Z$422)+IF(J94=$Y$423,$Z$423)+IF(J94=$Y$393,$Z$393)+IF(J94=$Y$424,$Z$424)+IF(J94=$Y$425,$Z$425)+IF(J94=$Y$426,$Z$426)+IF(J94=$Y$428,$Z$428)+IF(J94=$Y$429,$Z$429)+IF(J94=$Y$430,$Z$430)+IF(J94=$Y$431,$Z$431)+IF(J94=$Y$432,$Z$432)+IF(J94=$Y$433,$Z$433)+IF(J94=$Y$434,$Z$434)+IF(J94=$Y$435,$Z$435)+IF(J94=$Y$436,$Z$436)</f>
        <v>0</v>
      </c>
      <c r="S94" s="19" t="n">
        <f aca="false">K94*10</f>
        <v>0</v>
      </c>
      <c r="T94" s="19" t="n">
        <f aca="false">VLOOKUP(L94,$AG$399:$AH$498,2,1)</f>
        <v>0</v>
      </c>
      <c r="U94" s="19" t="n">
        <f aca="false">VLOOKUP(M94,$AD$398:$AE$497,2,1)</f>
        <v>20</v>
      </c>
      <c r="V94" s="19" t="n">
        <f aca="false">SUM(N94:U94)</f>
        <v>409</v>
      </c>
      <c r="W94" s="2" t="n">
        <v>90</v>
      </c>
      <c r="X94" s="9"/>
    </row>
    <row r="95" customFormat="false" ht="22.5" hidden="false" customHeight="true" outlineLevel="0" collapsed="false">
      <c r="A95" s="2" t="n">
        <v>79</v>
      </c>
      <c r="B95" s="18" t="s">
        <v>299</v>
      </c>
      <c r="C95" s="18" t="s">
        <v>115</v>
      </c>
      <c r="D95" s="18" t="s">
        <v>160</v>
      </c>
      <c r="E95" s="18" t="s">
        <v>300</v>
      </c>
      <c r="F95" s="2" t="n">
        <v>10</v>
      </c>
      <c r="G95" s="2" t="n">
        <v>18</v>
      </c>
      <c r="H95" s="2" t="n">
        <v>0</v>
      </c>
      <c r="I95" s="2" t="n">
        <v>0</v>
      </c>
      <c r="J95" s="2" t="n">
        <v>0</v>
      </c>
      <c r="K95" s="2" t="n">
        <v>0</v>
      </c>
      <c r="L95" s="2" t="n">
        <v>82</v>
      </c>
      <c r="M95" s="2" t="n">
        <v>48</v>
      </c>
      <c r="N95" s="19" t="n">
        <f aca="false">F95*17</f>
        <v>170</v>
      </c>
      <c r="O95" s="20" t="n">
        <v>170</v>
      </c>
      <c r="P95" s="19" t="n">
        <f aca="false">IF(H95=$Y$394,$Z$394)+IF(H95=$Y$395,$Z$395)+IF(H95=$Y$396,$Z$396)+IF(H95=$Y$397,$Z$397)+IF(H95=$Y$398,$Z$398)+IF(H95=$Y$399,$Z$399)+IF(H95=$Y$400,$Z$400)+IF(H95=$Y$401,$Z$401)+IF(H95=$Y$402,$Z$402)+IF(H95=$Y$403,$Z$403)+IF(H95=$Y$404,$Z$404)+IF(H95=$Y$405,$Z$405)+IF(H95=$Y$406,$Z$406)+IF(H95=$Y$407,$Z$407)+IF(H95=$Y$408,$Z$408)+IF(H95=$Y$409,$Z$409)+IF(H95=$Y$410,$Z$410)+IF(H95=$Y$411,$Z$411)</f>
        <v>0</v>
      </c>
      <c r="Q95" s="19" t="n">
        <f aca="false">IF(I95=$Y$413,$Z$413)+IF(I95=$Y$414,$Z$414)+IF(I95=$Y$415,$Z$415)+IF(I95=$Y$416,$Z$416)</f>
        <v>0</v>
      </c>
      <c r="R95" s="19" t="n">
        <f aca="false">IF(J95=$Y$418,$Z$418)+IF(J95=$Y$419,$Z$419)+IF(J95=$Y$420,$Z$420)+IF(J95=$Y$421,$Z$421)+IF(J95=$Y$422,$Z$422)+IF(J95=$Y$423,$Z$423)+IF(J95=$Y$393,$Z$393)+IF(J95=$Y$424,$Z$424)+IF(J95=$Y$425,$Z$425)+IF(J95=$Y$426,$Z$426)+IF(J95=$Y$428,$Z$428)+IF(J95=$Y$429,$Z$429)+IF(J95=$Y$430,$Z$430)+IF(J95=$Y$431,$Z$431)+IF(J95=$Y$432,$Z$432)+IF(J95=$Y$433,$Z$433)+IF(J95=$Y$434,$Z$434)+IF(J95=$Y$435,$Z$435)+IF(J95=$Y$436,$Z$436)</f>
        <v>0</v>
      </c>
      <c r="S95" s="19" t="n">
        <f aca="false">K95*10</f>
        <v>0</v>
      </c>
      <c r="T95" s="19" t="n">
        <f aca="false">VLOOKUP(L95,$AG$399:$AH$498,2,1)</f>
        <v>17</v>
      </c>
      <c r="U95" s="19" t="n">
        <f aca="false">VLOOKUP(M95,$AD$398:$AE$497,2,1)</f>
        <v>10</v>
      </c>
      <c r="V95" s="19" t="n">
        <f aca="false">SUM(N95:U95)</f>
        <v>367</v>
      </c>
      <c r="W95" s="2" t="n">
        <v>91</v>
      </c>
      <c r="X95" s="9"/>
    </row>
    <row r="96" customFormat="false" ht="22.5" hidden="false" customHeight="true" outlineLevel="0" collapsed="false">
      <c r="A96" s="21" t="n">
        <v>80</v>
      </c>
      <c r="B96" s="18" t="s">
        <v>301</v>
      </c>
      <c r="C96" s="18" t="s">
        <v>38</v>
      </c>
      <c r="D96" s="18" t="s">
        <v>81</v>
      </c>
      <c r="E96" s="18" t="s">
        <v>302</v>
      </c>
      <c r="F96" s="2" t="n">
        <v>9</v>
      </c>
      <c r="G96" s="2" t="n">
        <v>17</v>
      </c>
      <c r="H96" s="2" t="n">
        <v>0</v>
      </c>
      <c r="I96" s="2" t="n">
        <v>0</v>
      </c>
      <c r="J96" s="2" t="n">
        <v>1</v>
      </c>
      <c r="K96" s="2" t="n">
        <v>0</v>
      </c>
      <c r="L96" s="2" t="n">
        <v>0</v>
      </c>
      <c r="M96" s="2" t="n">
        <v>49</v>
      </c>
      <c r="N96" s="19" t="n">
        <f aca="false">F96*17</f>
        <v>153</v>
      </c>
      <c r="O96" s="20" t="n">
        <v>153</v>
      </c>
      <c r="P96" s="19" t="n">
        <f aca="false">IF(H96=$Y$394,$Z$394)+IF(H96=$Y$395,$Z$395)+IF(H96=$Y$396,$Z$396)+IF(H96=$Y$397,$Z$397)+IF(H96=$Y$398,$Z$398)+IF(H96=$Y$399,$Z$399)+IF(H96=$Y$400,$Z$400)+IF(H96=$Y$401,$Z$401)+IF(H96=$Y$402,$Z$402)+IF(H96=$Y$403,$Z$403)+IF(H96=$Y$404,$Z$404)+IF(H96=$Y$405,$Z$405)+IF(H96=$Y$406,$Z$406)+IF(H96=$Y$407,$Z$407)+IF(H96=$Y$408,$Z$408)+IF(H96=$Y$409,$Z$409)+IF(H96=$Y$410,$Z$410)+IF(H96=$Y$411,$Z$411)</f>
        <v>0</v>
      </c>
      <c r="Q96" s="19" t="n">
        <f aca="false">IF(I96=$Y$413,$Z$413)+IF(I96=$Y$414,$Z$414)+IF(I96=$Y$415,$Z$415)+IF(I96=$Y$416,$Z$416)</f>
        <v>0</v>
      </c>
      <c r="R96" s="19" t="n">
        <f aca="false">IF(J96=$Y$418,$Z$418)+IF(J96=$Y$419,$Z$419)+IF(J96=$Y$420,$Z$420)+IF(J96=$Y$421,$Z$421)+IF(J96=$Y$422,$Z$422)+IF(J96=$Y$423,$Z$423)+IF(J96=$Y$393,$Z$393)+IF(J96=$Y$424,$Z$424)+IF(J96=$Y$425,$Z$425)+IF(J96=$Y$426,$Z$426)+IF(J96=$Y$428,$Z$428)+IF(J96=$Y$429,$Z$429)+IF(J96=$Y$430,$Z$430)+IF(J96=$Y$431,$Z$431)+IF(J96=$Y$432,$Z$432)+IF(J96=$Y$433,$Z$433)+IF(J96=$Y$434,$Z$434)+IF(J96=$Y$435,$Z$435)+IF(J96=$Y$436,$Z$436)</f>
        <v>5</v>
      </c>
      <c r="S96" s="19" t="n">
        <f aca="false">K96*10</f>
        <v>0</v>
      </c>
      <c r="T96" s="19" t="n">
        <f aca="false">VLOOKUP(L96,$AG$399:$AH$498,2,1)</f>
        <v>0</v>
      </c>
      <c r="U96" s="19" t="n">
        <f aca="false">VLOOKUP(M96,$AD$398:$AE$497,2,1)</f>
        <v>10</v>
      </c>
      <c r="V96" s="19" t="n">
        <f aca="false">SUM(N96:U96)</f>
        <v>321</v>
      </c>
      <c r="W96" s="2" t="n">
        <v>92</v>
      </c>
      <c r="X96" s="9"/>
    </row>
    <row r="97" customFormat="false" ht="22.5" hidden="false" customHeight="true" outlineLevel="0" collapsed="false">
      <c r="A97" s="2" t="n">
        <v>83</v>
      </c>
      <c r="B97" s="18" t="s">
        <v>303</v>
      </c>
      <c r="C97" s="18" t="s">
        <v>98</v>
      </c>
      <c r="D97" s="18" t="s">
        <v>38</v>
      </c>
      <c r="E97" s="18" t="s">
        <v>304</v>
      </c>
      <c r="F97" s="2" t="n">
        <v>10</v>
      </c>
      <c r="G97" s="2" t="n">
        <v>12</v>
      </c>
      <c r="H97" s="2" t="n">
        <v>0</v>
      </c>
      <c r="I97" s="2" t="n">
        <v>0</v>
      </c>
      <c r="J97" s="2" t="n">
        <v>0</v>
      </c>
      <c r="K97" s="2" t="n">
        <v>0</v>
      </c>
      <c r="L97" s="2" t="n">
        <v>0</v>
      </c>
      <c r="M97" s="2" t="n">
        <v>48</v>
      </c>
      <c r="N97" s="19" t="n">
        <f aca="false">F97*17</f>
        <v>170</v>
      </c>
      <c r="O97" s="20" t="n">
        <v>120</v>
      </c>
      <c r="P97" s="19" t="n">
        <f aca="false">IF(H97=$Y$394,$Z$394)+IF(H97=$Y$395,$Z$395)+IF(H97=$Y$396,$Z$396)+IF(H97=$Y$397,$Z$397)+IF(H97=$Y$398,$Z$398)+IF(H97=$Y$399,$Z$399)+IF(H97=$Y$400,$Z$400)+IF(H97=$Y$401,$Z$401)+IF(H97=$Y$402,$Z$402)+IF(H97=$Y$403,$Z$403)+IF(H97=$Y$404,$Z$404)+IF(H97=$Y$405,$Z$405)+IF(H97=$Y$406,$Z$406)+IF(H97=$Y$407,$Z$407)+IF(H97=$Y$408,$Z$408)+IF(H97=$Y$409,$Z$409)+IF(H97=$Y$410,$Z$410)+IF(H97=$Y$411,$Z$411)</f>
        <v>0</v>
      </c>
      <c r="Q97" s="19" t="n">
        <f aca="false">IF(I97=$Y$413,$Z$413)+IF(I97=$Y$414,$Z$414)+IF(I97=$Y$415,$Z$415)+IF(I97=$Y$416,$Z$416)</f>
        <v>0</v>
      </c>
      <c r="R97" s="19" t="n">
        <f aca="false">IF(J97=$Y$418,$Z$418)+IF(J97=$Y$419,$Z$419)+IF(J97=$Y$420,$Z$420)+IF(J97=$Y$421,$Z$421)+IF(J97=$Y$422,$Z$422)+IF(J97=$Y$423,$Z$423)+IF(J97=$Y$393,$Z$393)+IF(J97=$Y$424,$Z$424)+IF(J97=$Y$425,$Z$425)+IF(J97=$Y$426,$Z$426)+IF(J97=$Y$428,$Z$428)+IF(J97=$Y$429,$Z$429)+IF(J97=$Y$430,$Z$430)+IF(J97=$Y$431,$Z$431)+IF(J97=$Y$432,$Z$432)+IF(J97=$Y$433,$Z$433)+IF(J97=$Y$434,$Z$434)+IF(J97=$Y$435,$Z$435)+IF(J97=$Y$436,$Z$436)</f>
        <v>0</v>
      </c>
      <c r="S97" s="19" t="n">
        <f aca="false">K97*10</f>
        <v>0</v>
      </c>
      <c r="T97" s="19" t="n">
        <f aca="false">VLOOKUP(L97,$AG$399:$AH$498,2,1)</f>
        <v>0</v>
      </c>
      <c r="U97" s="19" t="n">
        <f aca="false">VLOOKUP(M97,$AD$398:$AE$497,2,1)</f>
        <v>10</v>
      </c>
      <c r="V97" s="19" t="n">
        <f aca="false">SUM(N97:U97)</f>
        <v>300</v>
      </c>
      <c r="W97" s="2" t="n">
        <v>93</v>
      </c>
      <c r="X97" s="9"/>
    </row>
    <row r="98" customFormat="false" ht="22.5" hidden="false" customHeight="true" outlineLevel="0" collapsed="false">
      <c r="A98" s="21" t="n">
        <v>84</v>
      </c>
      <c r="B98" s="24" t="s">
        <v>305</v>
      </c>
      <c r="C98" s="24" t="s">
        <v>198</v>
      </c>
      <c r="D98" s="24" t="s">
        <v>306</v>
      </c>
      <c r="E98" s="24" t="s">
        <v>307</v>
      </c>
      <c r="F98" s="2" t="n">
        <v>8</v>
      </c>
      <c r="G98" s="2" t="n">
        <v>16</v>
      </c>
      <c r="H98" s="2" t="n">
        <v>0</v>
      </c>
      <c r="I98" s="2" t="n">
        <v>0</v>
      </c>
      <c r="J98" s="2" t="n">
        <v>2</v>
      </c>
      <c r="K98" s="2" t="n">
        <v>0</v>
      </c>
      <c r="L98" s="2" t="n">
        <v>67</v>
      </c>
      <c r="M98" s="2" t="n">
        <v>34</v>
      </c>
      <c r="N98" s="19" t="n">
        <f aca="false">F98*17</f>
        <v>136</v>
      </c>
      <c r="O98" s="20" t="n">
        <v>128</v>
      </c>
      <c r="P98" s="19" t="n">
        <f aca="false">IF(H98=$Y$394,$Z$394)+IF(H98=$Y$395,$Z$395)+IF(H98=$Y$396,$Z$396)+IF(H98=$Y$397,$Z$397)+IF(H98=$Y$398,$Z$398)+IF(H98=$Y$399,$Z$399)+IF(H98=$Y$400,$Z$400)+IF(H98=$Y$401,$Z$401)+IF(H98=$Y$402,$Z$402)+IF(H98=$Y$403,$Z$403)+IF(H98=$Y$404,$Z$404)+IF(H98=$Y$405,$Z$405)+IF(H98=$Y$406,$Z$406)+IF(H98=$Y$407,$Z$407)+IF(H98=$Y$408,$Z$408)+IF(H98=$Y$409,$Z$409)+IF(H98=$Y$410,$Z$410)+IF(H98=$Y$411,$Z$411)</f>
        <v>0</v>
      </c>
      <c r="Q98" s="19" t="n">
        <f aca="false">IF(I98=$Y$413,$Z$413)+IF(I98=$Y$414,$Z$414)+IF(I98=$Y$415,$Z$415)+IF(I98=$Y$416,$Z$416)</f>
        <v>0</v>
      </c>
      <c r="R98" s="19" t="n">
        <f aca="false">IF(J98=$Y$418,$Z$418)+IF(J98=$Y$419,$Z$419)+IF(J98=$Y$420,$Z$420)+IF(J98=$Y$421,$Z$421)+IF(J98=$Y$422,$Z$422)+IF(J98=$Y$423,$Z$423)+IF(J98=$Y$393,$Z$393)+IF(J98=$Y$424,$Z$424)+IF(J98=$Y$425,$Z$425)+IF(J98=$Y$426,$Z$426)+IF(J98=$Y$428,$Z$428)+IF(J98=$Y$429,$Z$429)+IF(J98=$Y$430,$Z$430)+IF(J98=$Y$431,$Z$431)+IF(J98=$Y$432,$Z$432)+IF(J98=$Y$433,$Z$433)+IF(J98=$Y$434,$Z$434)+IF(J98=$Y$435,$Z$435)+IF(J98=$Y$436,$Z$436)</f>
        <v>10</v>
      </c>
      <c r="S98" s="19" t="n">
        <f aca="false">K98*10</f>
        <v>0</v>
      </c>
      <c r="T98" s="19" t="n">
        <f aca="false">VLOOKUP(L98,$AG$399:$AH$498,2,1)</f>
        <v>15</v>
      </c>
      <c r="U98" s="19" t="n">
        <f aca="false">VLOOKUP(M98,$AD$398:$AE$497,2,1)</f>
        <v>10</v>
      </c>
      <c r="V98" s="19" t="n">
        <f aca="false">SUM(N98:U98)</f>
        <v>299</v>
      </c>
      <c r="W98" s="2" t="n">
        <v>94</v>
      </c>
      <c r="X98" s="9"/>
    </row>
    <row r="99" customFormat="false" ht="22.5" hidden="false" customHeight="true" outlineLevel="0" collapsed="false">
      <c r="A99" s="21" t="n">
        <v>82</v>
      </c>
      <c r="B99" s="18" t="s">
        <v>308</v>
      </c>
      <c r="C99" s="18" t="s">
        <v>309</v>
      </c>
      <c r="D99" s="18" t="s">
        <v>38</v>
      </c>
      <c r="E99" s="18" t="s">
        <v>310</v>
      </c>
      <c r="F99" s="2" t="n">
        <v>8</v>
      </c>
      <c r="G99" s="2" t="n">
        <v>34</v>
      </c>
      <c r="H99" s="2" t="n">
        <v>4</v>
      </c>
      <c r="I99" s="2" t="n">
        <v>0</v>
      </c>
      <c r="J99" s="2" t="n">
        <v>0</v>
      </c>
      <c r="K99" s="2" t="n">
        <v>0</v>
      </c>
      <c r="L99" s="2" t="n">
        <v>0</v>
      </c>
      <c r="M99" s="2" t="n">
        <v>45</v>
      </c>
      <c r="N99" s="19" t="n">
        <f aca="false">F99*17</f>
        <v>136</v>
      </c>
      <c r="O99" s="20" t="n">
        <v>122</v>
      </c>
      <c r="P99" s="19" t="n">
        <f aca="false">IF(H99=$Y$394,$Z$394)+IF(H99=$Y$395,$Z$395)+IF(H99=$Y$396,$Z$396)+IF(H99=$Y$397,$Z$397)+IF(H99=$Y$398,$Z$398)+IF(H99=$Y$399,$Z$399)+IF(H99=$Y$400,$Z$400)+IF(H99=$Y$401,$Z$401)+IF(H99=$Y$402,$Z$402)+IF(H99=$Y$403,$Z$403)+IF(H99=$Y$404,$Z$404)+IF(H99=$Y$405,$Z$405)+IF(H99=$Y$406,$Z$406)+IF(H99=$Y$407,$Z$407)+IF(H99=$Y$408,$Z$408)+IF(H99=$Y$409,$Z$409)+IF(H99=$Y$410,$Z$410)+IF(H99=$Y$411,$Z$411)</f>
        <v>30</v>
      </c>
      <c r="Q99" s="19" t="n">
        <f aca="false">IF(I99=$Y$413,$Z$413)+IF(I99=$Y$414,$Z$414)+IF(I99=$Y$415,$Z$415)+IF(I99=$Y$416,$Z$416)</f>
        <v>0</v>
      </c>
      <c r="R99" s="19" t="n">
        <f aca="false">IF(J99=$Y$418,$Z$418)+IF(J99=$Y$419,$Z$419)+IF(J99=$Y$420,$Z$420)+IF(J99=$Y$421,$Z$421)+IF(J99=$Y$422,$Z$422)+IF(J99=$Y$423,$Z$423)+IF(J99=$Y$393,$Z$393)+IF(J99=$Y$424,$Z$424)+IF(J99=$Y$425,$Z$425)+IF(J99=$Y$426,$Z$426)+IF(J99=$Y$428,$Z$428)+IF(J99=$Y$429,$Z$429)+IF(J99=$Y$430,$Z$430)+IF(J99=$Y$431,$Z$431)+IF(J99=$Y$432,$Z$432)+IF(J99=$Y$433,$Z$433)+IF(J99=$Y$434,$Z$434)+IF(J99=$Y$435,$Z$435)+IF(J99=$Y$436,$Z$436)</f>
        <v>0</v>
      </c>
      <c r="S99" s="19" t="n">
        <f aca="false">K99*10</f>
        <v>0</v>
      </c>
      <c r="T99" s="19" t="n">
        <f aca="false">VLOOKUP(L99,$AG$399:$AH$498,2,1)</f>
        <v>0</v>
      </c>
      <c r="U99" s="19" t="n">
        <f aca="false">VLOOKUP(M99,$AD$398:$AE$497,2,1)</f>
        <v>10</v>
      </c>
      <c r="V99" s="19" t="n">
        <f aca="false">SUM(N99:U99)</f>
        <v>298</v>
      </c>
      <c r="W99" s="2" t="n">
        <v>95</v>
      </c>
      <c r="X99" s="9"/>
    </row>
    <row r="100" customFormat="false" ht="22.5" hidden="false" customHeight="true" outlineLevel="0" collapsed="false">
      <c r="A100" s="2" t="n">
        <v>81</v>
      </c>
      <c r="B100" s="18" t="s">
        <v>203</v>
      </c>
      <c r="C100" s="18" t="s">
        <v>65</v>
      </c>
      <c r="D100" s="18" t="s">
        <v>81</v>
      </c>
      <c r="E100" s="18" t="s">
        <v>311</v>
      </c>
      <c r="F100" s="2" t="n">
        <v>8</v>
      </c>
      <c r="G100" s="2" t="n">
        <v>41</v>
      </c>
      <c r="H100" s="2" t="n">
        <v>0</v>
      </c>
      <c r="I100" s="2" t="n">
        <v>0</v>
      </c>
      <c r="J100" s="2" t="n">
        <v>1</v>
      </c>
      <c r="K100" s="2" t="n">
        <v>1</v>
      </c>
      <c r="L100" s="2" t="n">
        <v>0</v>
      </c>
      <c r="M100" s="2" t="n">
        <v>45</v>
      </c>
      <c r="N100" s="19" t="n">
        <f aca="false">F100*17</f>
        <v>136</v>
      </c>
      <c r="O100" s="20" t="n">
        <v>136</v>
      </c>
      <c r="P100" s="19" t="n">
        <f aca="false">IF(H100=$Y$394,$Z$394)+IF(H100=$Y$395,$Z$395)+IF(H100=$Y$396,$Z$396)+IF(H100=$Y$397,$Z$397)+IF(H100=$Y$398,$Z$398)+IF(H100=$Y$399,$Z$399)+IF(H100=$Y$400,$Z$400)+IF(H100=$Y$401,$Z$401)+IF(H100=$Y$402,$Z$402)+IF(H100=$Y$403,$Z$403)+IF(H100=$Y$404,$Z$404)+IF(H100=$Y$405,$Z$405)+IF(H100=$Y$406,$Z$406)+IF(H100=$Y$407,$Z$407)+IF(H100=$Y$408,$Z$408)+IF(H100=$Y$409,$Z$409)+IF(H100=$Y$410,$Z$410)+IF(H100=$Y$411,$Z$411)</f>
        <v>0</v>
      </c>
      <c r="Q100" s="19" t="n">
        <f aca="false">IF(I100=$Y$413,$Z$413)+IF(I100=$Y$414,$Z$414)+IF(I100=$Y$415,$Z$415)+IF(I100=$Y$416,$Z$416)</f>
        <v>0</v>
      </c>
      <c r="R100" s="19" t="n">
        <f aca="false">IF(J100=$Y$418,$Z$418)+IF(J100=$Y$419,$Z$419)+IF(J100=$Y$420,$Z$420)+IF(J100=$Y$421,$Z$421)+IF(J100=$Y$422,$Z$422)+IF(J100=$Y$423,$Z$423)+IF(J100=$Y$393,$Z$393)+IF(J100=$Y$424,$Z$424)+IF(J100=$Y$425,$Z$425)+IF(J100=$Y$426,$Z$426)+IF(J100=$Y$428,$Z$428)+IF(J100=$Y$429,$Z$429)+IF(J100=$Y$430,$Z$430)+IF(J100=$Y$431,$Z$431)+IF(J100=$Y$432,$Z$432)+IF(J100=$Y$433,$Z$433)+IF(J100=$Y$434,$Z$434)+IF(J100=$Y$435,$Z$435)+IF(J100=$Y$436,$Z$436)</f>
        <v>5</v>
      </c>
      <c r="S100" s="19" t="n">
        <f aca="false">K100*10</f>
        <v>10</v>
      </c>
      <c r="T100" s="19" t="n">
        <f aca="false">VLOOKUP(L100,$AG$399:$AH$498,2,1)</f>
        <v>0</v>
      </c>
      <c r="U100" s="19" t="n">
        <f aca="false">VLOOKUP(M100,$AD$398:$AE$497,2,1)</f>
        <v>10</v>
      </c>
      <c r="V100" s="19" t="n">
        <f aca="false">SUM(N100:U100)</f>
        <v>297</v>
      </c>
      <c r="W100" s="2" t="n">
        <v>96</v>
      </c>
      <c r="X100" s="9"/>
    </row>
    <row r="101" customFormat="false" ht="22.5" hidden="false" customHeight="true" outlineLevel="0" collapsed="false">
      <c r="A101" s="2" t="n">
        <v>85</v>
      </c>
      <c r="B101" s="18" t="s">
        <v>312</v>
      </c>
      <c r="C101" s="18" t="s">
        <v>218</v>
      </c>
      <c r="D101" s="18" t="s">
        <v>50</v>
      </c>
      <c r="E101" s="18" t="s">
        <v>313</v>
      </c>
      <c r="F101" s="2" t="n">
        <v>10</v>
      </c>
      <c r="G101" s="2" t="n">
        <v>9</v>
      </c>
      <c r="H101" s="2" t="n">
        <v>0</v>
      </c>
      <c r="I101" s="2" t="n">
        <v>3</v>
      </c>
      <c r="J101" s="2" t="n">
        <v>2</v>
      </c>
      <c r="K101" s="2" t="n">
        <v>0</v>
      </c>
      <c r="L101" s="2" t="n">
        <v>0</v>
      </c>
      <c r="M101" s="2" t="n">
        <v>38</v>
      </c>
      <c r="N101" s="19" t="n">
        <f aca="false">F101*17</f>
        <v>170</v>
      </c>
      <c r="O101" s="20" t="n">
        <v>90</v>
      </c>
      <c r="P101" s="19" t="n">
        <f aca="false">IF(H101=$Y$394,$Z$394)+IF(H101=$Y$395,$Z$395)+IF(H101=$Y$396,$Z$396)+IF(H101=$Y$397,$Z$397)+IF(H101=$Y$398,$Z$398)+IF(H101=$Y$399,$Z$399)+IF(H101=$Y$400,$Z$400)+IF(H101=$Y$401,$Z$401)+IF(H101=$Y$402,$Z$402)+IF(H101=$Y$403,$Z$403)+IF(H101=$Y$404,$Z$404)+IF(H101=$Y$405,$Z$405)+IF(H101=$Y$406,$Z$406)+IF(H101=$Y$407,$Z$407)+IF(H101=$Y$408,$Z$408)+IF(H101=$Y$409,$Z$409)+IF(H101=$Y$410,$Z$410)+IF(H101=$Y$411,$Z$411)</f>
        <v>0</v>
      </c>
      <c r="Q101" s="19" t="n">
        <f aca="false">IF(I101=$Y$413,$Z$413)+IF(I101=$Y$414,$Z$414)+IF(I101=$Y$415,$Z$415)+IF(I101=$Y$416,$Z$416)</f>
        <v>15</v>
      </c>
      <c r="R101" s="19" t="n">
        <f aca="false">IF(J101=$Y$418,$Z$418)+IF(J101=$Y$419,$Z$419)+IF(J101=$Y$420,$Z$420)+IF(J101=$Y$421,$Z$421)+IF(J101=$Y$422,$Z$422)+IF(J101=$Y$423,$Z$423)+IF(J101=$Y$393,$Z$393)+IF(J101=$Y$424,$Z$424)+IF(J101=$Y$425,$Z$425)+IF(J101=$Y$426,$Z$426)+IF(J101=$Y$428,$Z$428)+IF(J101=$Y$429,$Z$429)+IF(J101=$Y$430,$Z$430)+IF(J101=$Y$431,$Z$431)+IF(J101=$Y$432,$Z$432)+IF(J101=$Y$433,$Z$433)+IF(J101=$Y$434,$Z$434)+IF(J101=$Y$435,$Z$435)+IF(J101=$Y$436,$Z$436)</f>
        <v>10</v>
      </c>
      <c r="S101" s="19" t="n">
        <f aca="false">K101*10</f>
        <v>0</v>
      </c>
      <c r="T101" s="19" t="n">
        <f aca="false">VLOOKUP(L101,$AG$399:$AH$498,2,1)</f>
        <v>0</v>
      </c>
      <c r="U101" s="19" t="n">
        <f aca="false">VLOOKUP(M101,$AD$398:$AE$497,2,1)</f>
        <v>10</v>
      </c>
      <c r="V101" s="19" t="n">
        <f aca="false">SUM(N101:U101)</f>
        <v>295</v>
      </c>
      <c r="W101" s="2" t="n">
        <v>97</v>
      </c>
      <c r="X101" s="9"/>
    </row>
    <row r="102" customFormat="false" ht="22.5" hidden="false" customHeight="true" outlineLevel="0" collapsed="false">
      <c r="A102" s="21" t="n">
        <v>86</v>
      </c>
      <c r="B102" s="18" t="s">
        <v>314</v>
      </c>
      <c r="C102" s="18" t="s">
        <v>45</v>
      </c>
      <c r="D102" s="18" t="s">
        <v>229</v>
      </c>
      <c r="E102" s="18" t="s">
        <v>315</v>
      </c>
      <c r="F102" s="2" t="n">
        <v>10</v>
      </c>
      <c r="G102" s="2" t="n">
        <v>6</v>
      </c>
      <c r="H102" s="2" t="n">
        <v>0</v>
      </c>
      <c r="I102" s="2" t="n">
        <v>3</v>
      </c>
      <c r="J102" s="2" t="n">
        <v>3</v>
      </c>
      <c r="K102" s="2" t="n">
        <v>0</v>
      </c>
      <c r="L102" s="2" t="n">
        <v>0</v>
      </c>
      <c r="M102" s="2" t="n">
        <v>43</v>
      </c>
      <c r="N102" s="19" t="n">
        <f aca="false">F102*17</f>
        <v>170</v>
      </c>
      <c r="O102" s="20" t="n">
        <v>60</v>
      </c>
      <c r="P102" s="19" t="n">
        <f aca="false">IF(H102=$Y$394,$Z$394)+IF(H102=$Y$395,$Z$395)+IF(H102=$Y$396,$Z$396)+IF(H102=$Y$397,$Z$397)+IF(H102=$Y$398,$Z$398)+IF(H102=$Y$399,$Z$399)+IF(H102=$Y$400,$Z$400)+IF(H102=$Y$401,$Z$401)+IF(H102=$Y$402,$Z$402)+IF(H102=$Y$403,$Z$403)+IF(H102=$Y$404,$Z$404)+IF(H102=$Y$405,$Z$405)+IF(H102=$Y$406,$Z$406)+IF(H102=$Y$407,$Z$407)+IF(H102=$Y$408,$Z$408)+IF(H102=$Y$409,$Z$409)+IF(H102=$Y$410,$Z$410)+IF(H102=$Y$411,$Z$411)</f>
        <v>0</v>
      </c>
      <c r="Q102" s="19" t="n">
        <f aca="false">IF(I102=$Y$413,$Z$413)+IF(I102=$Y$414,$Z$414)+IF(I102=$Y$415,$Z$415)+IF(I102=$Y$416,$Z$416)</f>
        <v>15</v>
      </c>
      <c r="R102" s="19" t="n">
        <f aca="false">IF(J102=$Y$418,$Z$418)+IF(J102=$Y$419,$Z$419)+IF(J102=$Y$420,$Z$420)+IF(J102=$Y$421,$Z$421)+IF(J102=$Y$422,$Z$422)+IF(J102=$Y$423,$Z$423)+IF(J102=$Y$393,$Z$393)+IF(J102=$Y$424,$Z$424)+IF(J102=$Y$425,$Z$425)+IF(J102=$Y$426,$Z$426)+IF(J102=$Y$428,$Z$428)+IF(J102=$Y$429,$Z$429)+IF(J102=$Y$430,$Z$430)+IF(J102=$Y$431,$Z$431)+IF(J102=$Y$432,$Z$432)+IF(J102=$Y$433,$Z$433)+IF(J102=$Y$434,$Z$434)+IF(J102=$Y$435,$Z$435)+IF(J102=$Y$436,$Z$436)</f>
        <v>20</v>
      </c>
      <c r="S102" s="19" t="n">
        <f aca="false">K102*10</f>
        <v>0</v>
      </c>
      <c r="T102" s="19" t="n">
        <f aca="false">VLOOKUP(L102,$AG$399:$AH$498,2,1)</f>
        <v>0</v>
      </c>
      <c r="U102" s="19" t="n">
        <f aca="false">VLOOKUP(M102,$AD$398:$AE$497,2,1)</f>
        <v>10</v>
      </c>
      <c r="V102" s="19" t="n">
        <f aca="false">SUM(N102:U102)</f>
        <v>275</v>
      </c>
      <c r="W102" s="2" t="n">
        <v>98</v>
      </c>
      <c r="X102" s="9"/>
    </row>
    <row r="103" customFormat="false" ht="22.5" hidden="false" customHeight="true" outlineLevel="0" collapsed="false">
      <c r="A103" s="2" t="n">
        <v>87</v>
      </c>
      <c r="B103" s="18" t="s">
        <v>316</v>
      </c>
      <c r="C103" s="18" t="s">
        <v>317</v>
      </c>
      <c r="D103" s="18" t="s">
        <v>318</v>
      </c>
      <c r="E103" s="18" t="s">
        <v>319</v>
      </c>
      <c r="F103" s="2" t="n">
        <v>10</v>
      </c>
      <c r="G103" s="2" t="n">
        <v>5</v>
      </c>
      <c r="H103" s="2" t="n">
        <v>0</v>
      </c>
      <c r="I103" s="2" t="n">
        <v>3</v>
      </c>
      <c r="J103" s="2" t="n">
        <v>3</v>
      </c>
      <c r="K103" s="2" t="n">
        <v>0</v>
      </c>
      <c r="L103" s="2" t="n">
        <v>0</v>
      </c>
      <c r="M103" s="2" t="n">
        <v>34</v>
      </c>
      <c r="N103" s="19" t="n">
        <f aca="false">F103*17</f>
        <v>170</v>
      </c>
      <c r="O103" s="20" t="n">
        <v>50</v>
      </c>
      <c r="P103" s="19" t="n">
        <f aca="false">IF(H103=$Y$394,$Z$394)+IF(H103=$Y$395,$Z$395)+IF(H103=$Y$396,$Z$396)+IF(H103=$Y$397,$Z$397)+IF(H103=$Y$398,$Z$398)+IF(H103=$Y$399,$Z$399)+IF(H103=$Y$400,$Z$400)+IF(H103=$Y$401,$Z$401)+IF(H103=$Y$402,$Z$402)+IF(H103=$Y$403,$Z$403)+IF(H103=$Y$404,$Z$404)+IF(H103=$Y$405,$Z$405)+IF(H103=$Y$406,$Z$406)+IF(H103=$Y$407,$Z$407)+IF(H103=$Y$408,$Z$408)+IF(H103=$Y$409,$Z$409)+IF(H103=$Y$410,$Z$410)+IF(H103=$Y$411,$Z$411)</f>
        <v>0</v>
      </c>
      <c r="Q103" s="19" t="n">
        <f aca="false">IF(I103=$Y$413,$Z$413)+IF(I103=$Y$414,$Z$414)+IF(I103=$Y$415,$Z$415)+IF(I103=$Y$416,$Z$416)</f>
        <v>15</v>
      </c>
      <c r="R103" s="19" t="n">
        <f aca="false">IF(J103=$Y$418,$Z$418)+IF(J103=$Y$419,$Z$419)+IF(J103=$Y$420,$Z$420)+IF(J103=$Y$421,$Z$421)+IF(J103=$Y$422,$Z$422)+IF(J103=$Y$423,$Z$423)+IF(J103=$Y$393,$Z$393)+IF(J103=$Y$424,$Z$424)+IF(J103=$Y$425,$Z$425)+IF(J103=$Y$426,$Z$426)+IF(J103=$Y$428,$Z$428)+IF(J103=$Y$429,$Z$429)+IF(J103=$Y$430,$Z$430)+IF(J103=$Y$431,$Z$431)+IF(J103=$Y$432,$Z$432)+IF(J103=$Y$433,$Z$433)+IF(J103=$Y$434,$Z$434)+IF(J103=$Y$435,$Z$435)+IF(J103=$Y$436,$Z$436)</f>
        <v>20</v>
      </c>
      <c r="S103" s="19" t="n">
        <f aca="false">K103*10</f>
        <v>0</v>
      </c>
      <c r="T103" s="19" t="n">
        <f aca="false">VLOOKUP(L103,$AG$399:$AH$498,2,1)</f>
        <v>0</v>
      </c>
      <c r="U103" s="19" t="n">
        <f aca="false">VLOOKUP(M103,$AD$398:$AE$497,2,1)</f>
        <v>10</v>
      </c>
      <c r="V103" s="19" t="n">
        <f aca="false">SUM(N103:U103)</f>
        <v>265</v>
      </c>
      <c r="W103" s="2" t="n">
        <v>99</v>
      </c>
      <c r="X103" s="9"/>
    </row>
    <row r="104" customFormat="false" ht="22.5" hidden="false" customHeight="true" outlineLevel="0" collapsed="false">
      <c r="A104" s="21" t="n">
        <v>88</v>
      </c>
      <c r="B104" s="18" t="s">
        <v>320</v>
      </c>
      <c r="C104" s="18" t="s">
        <v>80</v>
      </c>
      <c r="D104" s="18" t="s">
        <v>73</v>
      </c>
      <c r="E104" s="18" t="s">
        <v>321</v>
      </c>
      <c r="F104" s="2" t="n">
        <v>10</v>
      </c>
      <c r="G104" s="2" t="n">
        <v>8</v>
      </c>
      <c r="H104" s="2" t="n">
        <v>0</v>
      </c>
      <c r="I104" s="2" t="n">
        <v>0</v>
      </c>
      <c r="J104" s="2" t="n">
        <v>0</v>
      </c>
      <c r="K104" s="2" t="n">
        <v>0</v>
      </c>
      <c r="L104" s="2" t="n">
        <v>0</v>
      </c>
      <c r="M104" s="2" t="n">
        <v>50</v>
      </c>
      <c r="N104" s="19" t="n">
        <f aca="false">F104*17</f>
        <v>170</v>
      </c>
      <c r="O104" s="20" t="n">
        <v>80</v>
      </c>
      <c r="P104" s="19" t="n">
        <f aca="false">IF(H104=$Y$394,$Z$394)+IF(H104=$Y$395,$Z$395)+IF(H104=$Y$396,$Z$396)+IF(H104=$Y$397,$Z$397)+IF(H104=$Y$398,$Z$398)+IF(H104=$Y$399,$Z$399)+IF(H104=$Y$400,$Z$400)+IF(H104=$Y$401,$Z$401)+IF(H104=$Y$402,$Z$402)+IF(H104=$Y$403,$Z$403)+IF(H104=$Y$404,$Z$404)+IF(H104=$Y$405,$Z$405)+IF(H104=$Y$406,$Z$406)+IF(H104=$Y$407,$Z$407)+IF(H104=$Y$408,$Z$408)+IF(H104=$Y$409,$Z$409)+IF(H104=$Y$410,$Z$410)+IF(H104=$Y$411,$Z$411)</f>
        <v>0</v>
      </c>
      <c r="Q104" s="19" t="n">
        <f aca="false">IF(I104=$Y$413,$Z$413)+IF(I104=$Y$414,$Z$414)+IF(I104=$Y$415,$Z$415)+IF(I104=$Y$416,$Z$416)</f>
        <v>0</v>
      </c>
      <c r="R104" s="19" t="n">
        <f aca="false">IF(J104=$Y$418,$Z$418)+IF(J104=$Y$419,$Z$419)+IF(J104=$Y$420,$Z$420)+IF(J104=$Y$421,$Z$421)+IF(J104=$Y$422,$Z$422)+IF(J104=$Y$423,$Z$423)+IF(J104=$Y$393,$Z$393)+IF(J104=$Y$424,$Z$424)+IF(J104=$Y$425,$Z$425)+IF(J104=$Y$426,$Z$426)+IF(J104=$Y$428,$Z$428)+IF(J104=$Y$429,$Z$429)+IF(J104=$Y$430,$Z$430)+IF(J104=$Y$431,$Z$431)+IF(J104=$Y$432,$Z$432)+IF(J104=$Y$433,$Z$433)+IF(J104=$Y$434,$Z$434)+IF(J104=$Y$435,$Z$435)+IF(J104=$Y$436,$Z$436)</f>
        <v>0</v>
      </c>
      <c r="S104" s="19" t="n">
        <f aca="false">K104*10</f>
        <v>0</v>
      </c>
      <c r="T104" s="19" t="n">
        <f aca="false">VLOOKUP(L104,$AG$399:$AH$498,2,1)</f>
        <v>0</v>
      </c>
      <c r="U104" s="19" t="n">
        <f aca="false">VLOOKUP(M104,$AD$398:$AE$497,2,1)</f>
        <v>10</v>
      </c>
      <c r="V104" s="19" t="n">
        <f aca="false">SUM(N104:U104)</f>
        <v>260</v>
      </c>
      <c r="W104" s="2" t="n">
        <v>100</v>
      </c>
      <c r="X104" s="9"/>
    </row>
    <row r="105" customFormat="false" ht="22.5" hidden="false" customHeight="true" outlineLevel="0" collapsed="false">
      <c r="A105" s="2" t="n">
        <v>89</v>
      </c>
      <c r="B105" s="18" t="s">
        <v>322</v>
      </c>
      <c r="C105" s="18" t="s">
        <v>112</v>
      </c>
      <c r="D105" s="18" t="s">
        <v>42</v>
      </c>
      <c r="E105" s="18" t="s">
        <v>323</v>
      </c>
      <c r="F105" s="2" t="n">
        <v>8</v>
      </c>
      <c r="G105" s="2" t="n">
        <v>19</v>
      </c>
      <c r="H105" s="2" t="n">
        <v>4</v>
      </c>
      <c r="I105" s="2" t="n">
        <v>0</v>
      </c>
      <c r="J105" s="2" t="n">
        <v>0</v>
      </c>
      <c r="K105" s="2" t="n">
        <v>0</v>
      </c>
      <c r="L105" s="2" t="n">
        <v>0</v>
      </c>
      <c r="M105" s="2" t="n">
        <v>64</v>
      </c>
      <c r="N105" s="19" t="n">
        <f aca="false">F105*17</f>
        <v>136</v>
      </c>
      <c r="O105" s="20" t="n">
        <v>61</v>
      </c>
      <c r="P105" s="19" t="n">
        <f aca="false">IF(H105=$Y$394,$Z$394)+IF(H105=$Y$395,$Z$395)+IF(H105=$Y$396,$Z$396)+IF(H105=$Y$397,$Z$397)+IF(H105=$Y$398,$Z$398)+IF(H105=$Y$399,$Z$399)+IF(H105=$Y$400,$Z$400)+IF(H105=$Y$401,$Z$401)+IF(H105=$Y$402,$Z$402)+IF(H105=$Y$403,$Z$403)+IF(H105=$Y$404,$Z$404)+IF(H105=$Y$405,$Z$405)+IF(H105=$Y$406,$Z$406)+IF(H105=$Y$407,$Z$407)+IF(H105=$Y$408,$Z$408)+IF(H105=$Y$409,$Z$409)+IF(H105=$Y$410,$Z$410)+IF(H105=$Y$411,$Z$411)</f>
        <v>30</v>
      </c>
      <c r="Q105" s="19" t="n">
        <f aca="false">IF(I105=$Y$413,$Z$413)+IF(I105=$Y$414,$Z$414)+IF(I105=$Y$415,$Z$415)+IF(I105=$Y$416,$Z$416)</f>
        <v>0</v>
      </c>
      <c r="R105" s="19" t="n">
        <f aca="false">IF(J105=$Y$418,$Z$418)+IF(J105=$Y$419,$Z$419)+IF(J105=$Y$420,$Z$420)+IF(J105=$Y$421,$Z$421)+IF(J105=$Y$422,$Z$422)+IF(J105=$Y$423,$Z$423)+IF(J105=$Y$393,$Z$393)+IF(J105=$Y$424,$Z$424)+IF(J105=$Y$425,$Z$425)+IF(J105=$Y$426,$Z$426)+IF(J105=$Y$428,$Z$428)+IF(J105=$Y$429,$Z$429)+IF(J105=$Y$430,$Z$430)+IF(J105=$Y$431,$Z$431)+IF(J105=$Y$432,$Z$432)+IF(J105=$Y$433,$Z$433)+IF(J105=$Y$434,$Z$434)+IF(J105=$Y$435,$Z$435)+IF(J105=$Y$436,$Z$436)</f>
        <v>0</v>
      </c>
      <c r="S105" s="19" t="n">
        <f aca="false">K105*10</f>
        <v>0</v>
      </c>
      <c r="T105" s="19" t="n">
        <f aca="false">VLOOKUP(L105,$AG$399:$AH$498,2,1)</f>
        <v>0</v>
      </c>
      <c r="U105" s="19" t="n">
        <f aca="false">VLOOKUP(M105,$AD$398:$AE$497,2,1)</f>
        <v>20</v>
      </c>
      <c r="V105" s="19" t="n">
        <f aca="false">SUM(N105:U105)</f>
        <v>247</v>
      </c>
      <c r="W105" s="2" t="n">
        <v>101</v>
      </c>
      <c r="X105" s="9"/>
    </row>
    <row r="106" customFormat="false" ht="22.5" hidden="false" customHeight="true" outlineLevel="0" collapsed="false">
      <c r="A106" s="21" t="n">
        <v>380</v>
      </c>
      <c r="B106" s="22" t="s">
        <v>324</v>
      </c>
      <c r="C106" s="22" t="s">
        <v>49</v>
      </c>
      <c r="D106" s="22" t="s">
        <v>120</v>
      </c>
      <c r="E106" s="22" t="s">
        <v>325</v>
      </c>
      <c r="F106" s="2" t="n">
        <v>10</v>
      </c>
      <c r="G106" s="2" t="n">
        <v>6</v>
      </c>
      <c r="H106" s="2" t="n">
        <v>0</v>
      </c>
      <c r="I106" s="2" t="n">
        <v>0</v>
      </c>
      <c r="J106" s="2" t="n">
        <v>1</v>
      </c>
      <c r="K106" s="2" t="n">
        <v>0</v>
      </c>
      <c r="L106" s="2" t="n">
        <v>0</v>
      </c>
      <c r="M106" s="2" t="n">
        <v>39</v>
      </c>
      <c r="N106" s="19" t="n">
        <f aca="false">F106*17</f>
        <v>170</v>
      </c>
      <c r="O106" s="20" t="n">
        <v>60</v>
      </c>
      <c r="P106" s="19" t="n">
        <f aca="false">IF(H106=$Y$394,$Z$394)+IF(H106=$Y$395,$Z$395)+IF(H106=$Y$396,$Z$396)+IF(H106=$Y$397,$Z$397)+IF(H106=$Y$398,$Z$398)+IF(H106=$Y$399,$Z$399)+IF(H106=$Y$400,$Z$400)+IF(H106=$Y$401,$Z$401)+IF(H106=$Y$402,$Z$402)+IF(H106=$Y$403,$Z$403)+IF(H106=$Y$404,$Z$404)+IF(H106=$Y$405,$Z$405)+IF(H106=$Y$406,$Z$406)+IF(H106=$Y$407,$Z$407)+IF(H106=$Y$408,$Z$408)+IF(H106=$Y$409,$Z$409)+IF(H106=$Y$410,$Z$410)+IF(H106=$Y$411,$Z$411)</f>
        <v>0</v>
      </c>
      <c r="Q106" s="19" t="n">
        <f aca="false">IF(I106=$Y$413,$Z$413)+IF(I106=$Y$414,$Z$414)+IF(I106=$Y$415,$Z$415)+IF(I106=$Y$416,$Z$416)</f>
        <v>0</v>
      </c>
      <c r="R106" s="19" t="n">
        <f aca="false">IF(J106=$Y$418,$Z$418)+IF(J106=$Y$419,$Z$419)+IF(J106=$Y$420,$Z$420)+IF(J106=$Y$421,$Z$421)+IF(J106=$Y$422,$Z$422)+IF(J106=$Y$423,$Z$423)+IF(J106=$Y$393,$Z$393)+IF(J106=$Y$424,$Z$424)+IF(J106=$Y$425,$Z$425)+IF(J106=$Y$426,$Z$426)+IF(J106=$Y$428,$Z$428)+IF(J106=$Y$429,$Z$429)+IF(J106=$Y$430,$Z$430)+IF(J106=$Y$431,$Z$431)+IF(J106=$Y$432,$Z$432)+IF(J106=$Y$433,$Z$433)+IF(J106=$Y$434,$Z$434)+IF(J106=$Y$435,$Z$435)+IF(J106=$Y$436,$Z$436)</f>
        <v>5</v>
      </c>
      <c r="S106" s="19" t="n">
        <f aca="false">K106*10</f>
        <v>0</v>
      </c>
      <c r="T106" s="19" t="n">
        <f aca="false">VLOOKUP(L106,$AG$399:$AH$498,2,1)</f>
        <v>0</v>
      </c>
      <c r="U106" s="19" t="n">
        <f aca="false">VLOOKUP(M106,$AD$398:$AE$497,2,1)</f>
        <v>10</v>
      </c>
      <c r="V106" s="19" t="n">
        <f aca="false">SUM(N106:U106)</f>
        <v>245</v>
      </c>
      <c r="W106" s="2" t="n">
        <v>102</v>
      </c>
      <c r="X106" s="9"/>
    </row>
    <row r="107" customFormat="false" ht="22.5" hidden="false" customHeight="true" outlineLevel="0" collapsed="false">
      <c r="A107" s="21" t="n">
        <v>90</v>
      </c>
      <c r="B107" s="18" t="s">
        <v>326</v>
      </c>
      <c r="C107" s="18" t="s">
        <v>53</v>
      </c>
      <c r="D107" s="18" t="s">
        <v>73</v>
      </c>
      <c r="E107" s="18" t="s">
        <v>327</v>
      </c>
      <c r="F107" s="2" t="n">
        <v>10</v>
      </c>
      <c r="G107" s="2" t="n">
        <v>5</v>
      </c>
      <c r="H107" s="2" t="n">
        <v>0</v>
      </c>
      <c r="I107" s="2" t="n">
        <v>0</v>
      </c>
      <c r="J107" s="2" t="n">
        <v>2</v>
      </c>
      <c r="K107" s="2" t="n">
        <v>0</v>
      </c>
      <c r="L107" s="2" t="n">
        <v>0</v>
      </c>
      <c r="M107" s="2" t="n">
        <v>41</v>
      </c>
      <c r="N107" s="19" t="n">
        <f aca="false">F107*17</f>
        <v>170</v>
      </c>
      <c r="O107" s="20" t="n">
        <v>50</v>
      </c>
      <c r="P107" s="19" t="n">
        <f aca="false">IF(H107=$Y$394,$Z$394)+IF(H107=$Y$395,$Z$395)+IF(H107=$Y$396,$Z$396)+IF(H107=$Y$397,$Z$397)+IF(H107=$Y$398,$Z$398)+IF(H107=$Y$399,$Z$399)+IF(H107=$Y$400,$Z$400)+IF(H107=$Y$401,$Z$401)+IF(H107=$Y$402,$Z$402)+IF(H107=$Y$403,$Z$403)+IF(H107=$Y$404,$Z$404)+IF(H107=$Y$405,$Z$405)+IF(H107=$Y$406,$Z$406)+IF(H107=$Y$407,$Z$407)+IF(H107=$Y$408,$Z$408)+IF(H107=$Y$409,$Z$409)+IF(H107=$Y$410,$Z$410)+IF(H107=$Y$411,$Z$411)</f>
        <v>0</v>
      </c>
      <c r="Q107" s="19" t="n">
        <f aca="false">IF(I107=$Y$413,$Z$413)+IF(I107=$Y$414,$Z$414)+IF(I107=$Y$415,$Z$415)+IF(I107=$Y$416,$Z$416)</f>
        <v>0</v>
      </c>
      <c r="R107" s="19" t="n">
        <f aca="false">IF(J107=$Y$418,$Z$418)+IF(J107=$Y$419,$Z$419)+IF(J107=$Y$420,$Z$420)+IF(J107=$Y$421,$Z$421)+IF(J107=$Y$422,$Z$422)+IF(J107=$Y$423,$Z$423)+IF(J107=$Y$393,$Z$393)+IF(J107=$Y$424,$Z$424)+IF(J107=$Y$425,$Z$425)+IF(J107=$Y$426,$Z$426)+IF(J107=$Y$428,$Z$428)+IF(J107=$Y$429,$Z$429)+IF(J107=$Y$430,$Z$430)+IF(J107=$Y$431,$Z$431)+IF(J107=$Y$432,$Z$432)+IF(J107=$Y$433,$Z$433)+IF(J107=$Y$434,$Z$434)+IF(J107=$Y$435,$Z$435)+IF(J107=$Y$436,$Z$436)</f>
        <v>10</v>
      </c>
      <c r="S107" s="19" t="n">
        <f aca="false">K107*10</f>
        <v>0</v>
      </c>
      <c r="T107" s="19" t="n">
        <f aca="false">VLOOKUP(L107,$AG$399:$AH$498,2,1)</f>
        <v>0</v>
      </c>
      <c r="U107" s="19" t="n">
        <f aca="false">VLOOKUP(M107,$AD$398:$AE$497,2,1)</f>
        <v>10</v>
      </c>
      <c r="V107" s="19" t="n">
        <f aca="false">SUM(N107:U107)</f>
        <v>240</v>
      </c>
      <c r="W107" s="2" t="n">
        <v>103</v>
      </c>
      <c r="X107" s="9"/>
    </row>
    <row r="108" customFormat="false" ht="22.5" hidden="false" customHeight="true" outlineLevel="0" collapsed="false">
      <c r="A108" s="2" t="n">
        <v>91</v>
      </c>
      <c r="B108" s="18" t="s">
        <v>328</v>
      </c>
      <c r="C108" s="18" t="s">
        <v>329</v>
      </c>
      <c r="D108" s="18" t="s">
        <v>330</v>
      </c>
      <c r="E108" s="18" t="s">
        <v>331</v>
      </c>
      <c r="F108" s="2" t="n">
        <v>6</v>
      </c>
      <c r="G108" s="2" t="n">
        <v>18</v>
      </c>
      <c r="H108" s="2" t="n">
        <v>0</v>
      </c>
      <c r="I108" s="2" t="n">
        <v>0</v>
      </c>
      <c r="J108" s="2" t="n">
        <v>1</v>
      </c>
      <c r="K108" s="2" t="n">
        <v>0</v>
      </c>
      <c r="L108" s="2" t="n">
        <v>0</v>
      </c>
      <c r="M108" s="2" t="n">
        <v>31</v>
      </c>
      <c r="N108" s="19" t="n">
        <f aca="false">F108*17</f>
        <v>102</v>
      </c>
      <c r="O108" s="20" t="n">
        <v>102</v>
      </c>
      <c r="P108" s="19" t="n">
        <f aca="false">IF(H108=$Y$394,$Z$394)+IF(H108=$Y$395,$Z$395)+IF(H108=$Y$396,$Z$396)+IF(H108=$Y$397,$Z$397)+IF(H108=$Y$398,$Z$398)+IF(H108=$Y$399,$Z$399)+IF(H108=$Y$400,$Z$400)+IF(H108=$Y$401,$Z$401)+IF(H108=$Y$402,$Z$402)+IF(H108=$Y$403,$Z$403)+IF(H108=$Y$404,$Z$404)+IF(H108=$Y$405,$Z$405)+IF(H108=$Y$406,$Z$406)+IF(H108=$Y$407,$Z$407)+IF(H108=$Y$408,$Z$408)+IF(H108=$Y$409,$Z$409)+IF(H108=$Y$410,$Z$410)+IF(H108=$Y$411,$Z$411)</f>
        <v>0</v>
      </c>
      <c r="Q108" s="19" t="n">
        <f aca="false">IF(I108=$Y$413,$Z$413)+IF(I108=$Y$414,$Z$414)+IF(I108=$Y$415,$Z$415)+IF(I108=$Y$416,$Z$416)</f>
        <v>0</v>
      </c>
      <c r="R108" s="19" t="n">
        <f aca="false">IF(J108=$Y$418,$Z$418)+IF(J108=$Y$419,$Z$419)+IF(J108=$Y$420,$Z$420)+IF(J108=$Y$421,$Z$421)+IF(J108=$Y$422,$Z$422)+IF(J108=$Y$423,$Z$423)+IF(J108=$Y$393,$Z$393)+IF(J108=$Y$424,$Z$424)+IF(J108=$Y$425,$Z$425)+IF(J108=$Y$426,$Z$426)+IF(J108=$Y$428,$Z$428)+IF(J108=$Y$429,$Z$429)+IF(J108=$Y$430,$Z$430)+IF(J108=$Y$431,$Z$431)+IF(J108=$Y$432,$Z$432)+IF(J108=$Y$433,$Z$433)+IF(J108=$Y$434,$Z$434)+IF(J108=$Y$435,$Z$435)+IF(J108=$Y$436,$Z$436)</f>
        <v>5</v>
      </c>
      <c r="S108" s="19" t="n">
        <f aca="false">K108*10</f>
        <v>0</v>
      </c>
      <c r="T108" s="19" t="n">
        <f aca="false">VLOOKUP(L108,$AG$399:$AH$498,2,1)</f>
        <v>0</v>
      </c>
      <c r="U108" s="19" t="n">
        <f aca="false">VLOOKUP(M108,$AD$398:$AE$497,2,1)</f>
        <v>10</v>
      </c>
      <c r="V108" s="19" t="n">
        <f aca="false">SUM(N108:U108)</f>
        <v>219</v>
      </c>
      <c r="W108" s="2" t="n">
        <v>104</v>
      </c>
      <c r="X108" s="9"/>
    </row>
    <row r="109" customFormat="false" ht="22.5" hidden="false" customHeight="true" outlineLevel="0" collapsed="false">
      <c r="A109" s="21" t="n">
        <v>92</v>
      </c>
      <c r="B109" s="18" t="s">
        <v>332</v>
      </c>
      <c r="C109" s="18" t="s">
        <v>49</v>
      </c>
      <c r="D109" s="18" t="s">
        <v>50</v>
      </c>
      <c r="E109" s="18" t="s">
        <v>333</v>
      </c>
      <c r="F109" s="2" t="n">
        <v>6</v>
      </c>
      <c r="G109" s="2" t="n">
        <v>41</v>
      </c>
      <c r="H109" s="2" t="n">
        <v>0</v>
      </c>
      <c r="I109" s="2" t="n">
        <v>0</v>
      </c>
      <c r="J109" s="2" t="n">
        <v>0</v>
      </c>
      <c r="K109" s="2" t="n">
        <v>0</v>
      </c>
      <c r="L109" s="2" t="n">
        <v>0</v>
      </c>
      <c r="M109" s="2" t="n">
        <v>35</v>
      </c>
      <c r="N109" s="19" t="n">
        <f aca="false">F109*17</f>
        <v>102</v>
      </c>
      <c r="O109" s="20" t="n">
        <v>102</v>
      </c>
      <c r="P109" s="19" t="n">
        <f aca="false">IF(H109=$Y$394,$Z$394)+IF(H109=$Y$395,$Z$395)+IF(H109=$Y$396,$Z$396)+IF(H109=$Y$397,$Z$397)+IF(H109=$Y$398,$Z$398)+IF(H109=$Y$399,$Z$399)+IF(H109=$Y$400,$Z$400)+IF(H109=$Y$401,$Z$401)+IF(H109=$Y$402,$Z$402)+IF(H109=$Y$403,$Z$403)+IF(H109=$Y$404,$Z$404)+IF(H109=$Y$405,$Z$405)+IF(H109=$Y$406,$Z$406)+IF(H109=$Y$407,$Z$407)+IF(H109=$Y$408,$Z$408)+IF(H109=$Y$409,$Z$409)+IF(H109=$Y$410,$Z$410)+IF(H109=$Y$411,$Z$411)</f>
        <v>0</v>
      </c>
      <c r="Q109" s="19" t="n">
        <f aca="false">IF(I109=$Y$413,$Z$413)+IF(I109=$Y$414,$Z$414)+IF(I109=$Y$415,$Z$415)+IF(I109=$Y$416,$Z$416)</f>
        <v>0</v>
      </c>
      <c r="R109" s="19" t="n">
        <f aca="false">IF(J109=$Y$418,$Z$418)+IF(J109=$Y$419,$Z$419)+IF(J109=$Y$420,$Z$420)+IF(J109=$Y$421,$Z$421)+IF(J109=$Y$422,$Z$422)+IF(J109=$Y$423,$Z$423)+IF(J109=$Y$393,$Z$393)+IF(J109=$Y$424,$Z$424)+IF(J109=$Y$425,$Z$425)+IF(J109=$Y$426,$Z$426)+IF(J109=$Y$428,$Z$428)+IF(J109=$Y$429,$Z$429)+IF(J109=$Y$430,$Z$430)+IF(J109=$Y$431,$Z$431)+IF(J109=$Y$432,$Z$432)+IF(J109=$Y$433,$Z$433)+IF(J109=$Y$434,$Z$434)+IF(J109=$Y$435,$Z$435)+IF(J109=$Y$436,$Z$436)</f>
        <v>0</v>
      </c>
      <c r="S109" s="19" t="n">
        <f aca="false">K109*10</f>
        <v>0</v>
      </c>
      <c r="T109" s="19" t="n">
        <f aca="false">VLOOKUP(L109,$AG$399:$AH$498,2,1)</f>
        <v>0</v>
      </c>
      <c r="U109" s="19" t="n">
        <f aca="false">VLOOKUP(M109,$AD$398:$AE$497,2,1)</f>
        <v>10</v>
      </c>
      <c r="V109" s="19" t="n">
        <f aca="false">SUM(N109:U109)</f>
        <v>214</v>
      </c>
      <c r="W109" s="2" t="n">
        <v>105</v>
      </c>
      <c r="X109" s="9"/>
    </row>
    <row r="110" customFormat="false" ht="22.5" hidden="false" customHeight="true" outlineLevel="0" collapsed="false">
      <c r="A110" s="2" t="n">
        <v>93</v>
      </c>
      <c r="B110" s="18" t="s">
        <v>334</v>
      </c>
      <c r="C110" s="18" t="s">
        <v>112</v>
      </c>
      <c r="D110" s="18" t="s">
        <v>81</v>
      </c>
      <c r="E110" s="18" t="s">
        <v>335</v>
      </c>
      <c r="F110" s="2" t="n">
        <v>6</v>
      </c>
      <c r="G110" s="2" t="n">
        <v>28</v>
      </c>
      <c r="H110" s="2" t="n">
        <v>0</v>
      </c>
      <c r="I110" s="2" t="n">
        <v>3</v>
      </c>
      <c r="J110" s="2" t="n">
        <v>0</v>
      </c>
      <c r="K110" s="2" t="n">
        <v>0</v>
      </c>
      <c r="L110" s="2" t="n">
        <v>0</v>
      </c>
      <c r="M110" s="2" t="n">
        <v>60</v>
      </c>
      <c r="N110" s="19" t="n">
        <f aca="false">F110*17</f>
        <v>102</v>
      </c>
      <c r="O110" s="20" t="n">
        <v>76</v>
      </c>
      <c r="P110" s="19" t="n">
        <f aca="false">IF(H110=$Y$394,$Z$394)+IF(H110=$Y$395,$Z$395)+IF(H110=$Y$396,$Z$396)+IF(H110=$Y$397,$Z$397)+IF(H110=$Y$398,$Z$398)+IF(H110=$Y$399,$Z$399)+IF(H110=$Y$400,$Z$400)+IF(H110=$Y$401,$Z$401)+IF(H110=$Y$402,$Z$402)+IF(H110=$Y$403,$Z$403)+IF(H110=$Y$404,$Z$404)+IF(H110=$Y$405,$Z$405)+IF(H110=$Y$406,$Z$406)+IF(H110=$Y$407,$Z$407)+IF(H110=$Y$408,$Z$408)+IF(H110=$Y$409,$Z$409)+IF(H110=$Y$410,$Z$410)+IF(H110=$Y$411,$Z$411)</f>
        <v>0</v>
      </c>
      <c r="Q110" s="19" t="n">
        <f aca="false">IF(I110=$Y$413,$Z$413)+IF(I110=$Y$414,$Z$414)+IF(I110=$Y$415,$Z$415)+IF(I110=$Y$416,$Z$416)</f>
        <v>15</v>
      </c>
      <c r="R110" s="19" t="n">
        <f aca="false">IF(J110=$Y$418,$Z$418)+IF(J110=$Y$419,$Z$419)+IF(J110=$Y$420,$Z$420)+IF(J110=$Y$421,$Z$421)+IF(J110=$Y$422,$Z$422)+IF(J110=$Y$423,$Z$423)+IF(J110=$Y$393,$Z$393)+IF(J110=$Y$424,$Z$424)+IF(J110=$Y$425,$Z$425)+IF(J110=$Y$426,$Z$426)+IF(J110=$Y$428,$Z$428)+IF(J110=$Y$429,$Z$429)+IF(J110=$Y$430,$Z$430)+IF(J110=$Y$431,$Z$431)+IF(J110=$Y$432,$Z$432)+IF(J110=$Y$433,$Z$433)+IF(J110=$Y$434,$Z$434)+IF(J110=$Y$435,$Z$435)+IF(J110=$Y$436,$Z$436)</f>
        <v>0</v>
      </c>
      <c r="S110" s="19" t="n">
        <f aca="false">K110*10</f>
        <v>0</v>
      </c>
      <c r="T110" s="19" t="n">
        <f aca="false">VLOOKUP(L110,$AG$399:$AH$498,2,1)</f>
        <v>0</v>
      </c>
      <c r="U110" s="19" t="n">
        <f aca="false">VLOOKUP(M110,$AD$398:$AE$497,2,1)</f>
        <v>20</v>
      </c>
      <c r="V110" s="19" t="n">
        <f aca="false">SUM(N110:U110)</f>
        <v>213</v>
      </c>
      <c r="W110" s="2" t="n">
        <v>106</v>
      </c>
      <c r="X110" s="9"/>
    </row>
    <row r="111" customFormat="false" ht="22.5" hidden="false" customHeight="true" outlineLevel="0" collapsed="false">
      <c r="A111" s="21" t="n">
        <v>94</v>
      </c>
      <c r="B111" s="18" t="s">
        <v>336</v>
      </c>
      <c r="C111" s="18" t="s">
        <v>218</v>
      </c>
      <c r="D111" s="18" t="s">
        <v>84</v>
      </c>
      <c r="E111" s="18" t="s">
        <v>337</v>
      </c>
      <c r="F111" s="2" t="n">
        <v>5</v>
      </c>
      <c r="G111" s="2" t="n">
        <v>18</v>
      </c>
      <c r="H111" s="2" t="n">
        <v>0</v>
      </c>
      <c r="I111" s="2" t="n">
        <v>0</v>
      </c>
      <c r="J111" s="2" t="n">
        <v>1</v>
      </c>
      <c r="K111" s="2" t="n">
        <v>0</v>
      </c>
      <c r="L111" s="2" t="n">
        <v>0</v>
      </c>
      <c r="M111" s="2" t="n">
        <v>46</v>
      </c>
      <c r="N111" s="19" t="n">
        <f aca="false">F111*17</f>
        <v>85</v>
      </c>
      <c r="O111" s="20" t="n">
        <v>85</v>
      </c>
      <c r="P111" s="19" t="n">
        <f aca="false">IF(H111=$Y$394,$Z$394)+IF(H111=$Y$395,$Z$395)+IF(H111=$Y$396,$Z$396)+IF(H111=$Y$397,$Z$397)+IF(H111=$Y$398,$Z$398)+IF(H111=$Y$399,$Z$399)+IF(H111=$Y$400,$Z$400)+IF(H111=$Y$401,$Z$401)+IF(H111=$Y$402,$Z$402)+IF(H111=$Y$403,$Z$403)+IF(H111=$Y$404,$Z$404)+IF(H111=$Y$405,$Z$405)+IF(H111=$Y$406,$Z$406)+IF(H111=$Y$407,$Z$407)+IF(H111=$Y$408,$Z$408)+IF(H111=$Y$409,$Z$409)+IF(H111=$Y$410,$Z$410)+IF(H111=$Y$411,$Z$411)</f>
        <v>0</v>
      </c>
      <c r="Q111" s="19" t="n">
        <f aca="false">IF(I111=$Y$413,$Z$413)+IF(I111=$Y$414,$Z$414)+IF(I111=$Y$415,$Z$415)+IF(I111=$Y$416,$Z$416)</f>
        <v>0</v>
      </c>
      <c r="R111" s="19" t="n">
        <f aca="false">IF(J111=$Y$418,$Z$418)+IF(J111=$Y$419,$Z$419)+IF(J111=$Y$420,$Z$420)+IF(J111=$Y$421,$Z$421)+IF(J111=$Y$422,$Z$422)+IF(J111=$Y$423,$Z$423)+IF(J111=$Y$393,$Z$393)+IF(J111=$Y$424,$Z$424)+IF(J111=$Y$425,$Z$425)+IF(J111=$Y$426,$Z$426)+IF(J111=$Y$428,$Z$428)+IF(J111=$Y$429,$Z$429)+IF(J111=$Y$430,$Z$430)+IF(J111=$Y$431,$Z$431)+IF(J111=$Y$432,$Z$432)+IF(J111=$Y$433,$Z$433)+IF(J111=$Y$434,$Z$434)+IF(J111=$Y$435,$Z$435)+IF(J111=$Y$436,$Z$436)</f>
        <v>5</v>
      </c>
      <c r="S111" s="19" t="n">
        <f aca="false">K111*10</f>
        <v>0</v>
      </c>
      <c r="T111" s="19" t="n">
        <f aca="false">VLOOKUP(L111,$AG$399:$AH$498,2,1)</f>
        <v>0</v>
      </c>
      <c r="U111" s="19" t="n">
        <f aca="false">VLOOKUP(M111,$AD$398:$AE$497,2,1)</f>
        <v>10</v>
      </c>
      <c r="V111" s="19" t="n">
        <f aca="false">SUM(N111:U111)</f>
        <v>185</v>
      </c>
      <c r="W111" s="2" t="n">
        <v>107</v>
      </c>
      <c r="X111" s="9"/>
    </row>
    <row r="112" customFormat="false" ht="22.5" hidden="false" customHeight="true" outlineLevel="0" collapsed="false">
      <c r="A112" s="2" t="n">
        <v>95</v>
      </c>
      <c r="B112" s="18" t="s">
        <v>338</v>
      </c>
      <c r="C112" s="18" t="s">
        <v>339</v>
      </c>
      <c r="D112" s="18" t="s">
        <v>30</v>
      </c>
      <c r="E112" s="18" t="s">
        <v>340</v>
      </c>
      <c r="F112" s="2" t="n">
        <v>0</v>
      </c>
      <c r="G112" s="2" t="n">
        <v>0</v>
      </c>
      <c r="H112" s="2" t="n">
        <v>10</v>
      </c>
      <c r="I112" s="2" t="n">
        <v>3</v>
      </c>
      <c r="J112" s="2" t="n">
        <v>3</v>
      </c>
      <c r="K112" s="2" t="n">
        <v>3</v>
      </c>
      <c r="L112" s="2" t="n">
        <v>0</v>
      </c>
      <c r="M112" s="2" t="n">
        <v>26</v>
      </c>
      <c r="N112" s="19" t="n">
        <v>0</v>
      </c>
      <c r="O112" s="20" t="n">
        <v>0</v>
      </c>
      <c r="P112" s="19" t="n">
        <f aca="false">IF(H112=$Y$394,$Z$394)+IF(H112=$Y$395,$Z$395)+IF(H112=$Y$396,$Z$396)+IF(H112=$Y$397,$Z$397)+IF(H112=$Y$398,$Z$398)+IF(H112=$Y$399,$Z$399)+IF(H112=$Y$400,$Z$400)+IF(H112=$Y$401,$Z$401)+IF(H112=$Y$402,$Z$402)+IF(H112=$Y$403,$Z$403)+IF(H112=$Y$404,$Z$404)+IF(H112=$Y$405,$Z$405)+IF(H112=$Y$406,$Z$406)+IF(H112=$Y$407,$Z$407)+IF(H112=$Y$408,$Z$408)+IF(H112=$Y$409,$Z$409)+IF(H112=$Y$410,$Z$410)+IF(H112=$Y$411,$Z$411)</f>
        <v>90</v>
      </c>
      <c r="Q112" s="19" t="n">
        <f aca="false">IF(I112=$Y$413,$Z$413)+IF(I112=$Y$414,$Z$414)+IF(I112=$Y$415,$Z$415)+IF(I112=$Y$416,$Z$416)</f>
        <v>15</v>
      </c>
      <c r="R112" s="19" t="n">
        <f aca="false">IF(J112=$Y$418,$Z$418)+IF(J112=$Y$419,$Z$419)+IF(J112=$Y$420,$Z$420)+IF(J112=$Y$421,$Z$421)+IF(J112=$Y$422,$Z$422)+IF(J112=$Y$423,$Z$423)+IF(J112=$Y$393,$Z$393)+IF(J112=$Y$424,$Z$424)+IF(J112=$Y$425,$Z$425)+IF(J112=$Y$426,$Z$426)+IF(J112=$Y$428,$Z$428)+IF(J112=$Y$429,$Z$429)+IF(J112=$Y$430,$Z$430)+IF(J112=$Y$431,$Z$431)+IF(J112=$Y$432,$Z$432)+IF(J112=$Y$433,$Z$433)+IF(J112=$Y$434,$Z$434)+IF(J112=$Y$435,$Z$435)+IF(J112=$Y$436,$Z$436)</f>
        <v>20</v>
      </c>
      <c r="S112" s="19" t="n">
        <f aca="false">K112*10</f>
        <v>30</v>
      </c>
      <c r="T112" s="19" t="n">
        <f aca="false">VLOOKUP(L112,$AG$399:$AH$498,2,1)</f>
        <v>0</v>
      </c>
      <c r="U112" s="19" t="n">
        <f aca="false">VLOOKUP(M112,$AD$398:$AE$497,2,1)</f>
        <v>10</v>
      </c>
      <c r="V112" s="19" t="n">
        <f aca="false">SUM(N112:U112)</f>
        <v>165</v>
      </c>
      <c r="W112" s="2" t="n">
        <v>108</v>
      </c>
      <c r="X112" s="9"/>
    </row>
    <row r="113" customFormat="false" ht="22.5" hidden="false" customHeight="true" outlineLevel="0" collapsed="false">
      <c r="A113" s="2" t="n">
        <v>359</v>
      </c>
      <c r="B113" s="22" t="s">
        <v>169</v>
      </c>
      <c r="C113" s="22" t="s">
        <v>115</v>
      </c>
      <c r="D113" s="22" t="s">
        <v>341</v>
      </c>
      <c r="E113" s="22" t="s">
        <v>342</v>
      </c>
      <c r="F113" s="2" t="n">
        <v>4</v>
      </c>
      <c r="G113" s="2" t="n">
        <v>18</v>
      </c>
      <c r="H113" s="2" t="n">
        <v>0</v>
      </c>
      <c r="I113" s="2" t="n">
        <v>0</v>
      </c>
      <c r="J113" s="2" t="n">
        <v>2</v>
      </c>
      <c r="K113" s="2" t="n">
        <v>0</v>
      </c>
      <c r="L113" s="2" t="n">
        <v>0</v>
      </c>
      <c r="M113" s="2" t="n">
        <v>45</v>
      </c>
      <c r="N113" s="19" t="n">
        <f aca="false">F113*17</f>
        <v>68</v>
      </c>
      <c r="O113" s="23" t="n">
        <v>68</v>
      </c>
      <c r="P113" s="19" t="n">
        <f aca="false">IF(H113=$Y$394,$Z$394)+IF(H113=$Y$395,$Z$395)+IF(H113=$Y$396,$Z$396)+IF(H113=$Y$397,$Z$397)+IF(H113=$Y$398,$Z$398)+IF(H113=$Y$399,$Z$399)+IF(H113=$Y$400,$Z$400)+IF(H113=$Y$401,$Z$401)+IF(H113=$Y$402,$Z$402)+IF(H113=$Y$403,$Z$403)+IF(H113=$Y$404,$Z$404)+IF(H113=$Y$405,$Z$405)+IF(H113=$Y$406,$Z$406)+IF(H113=$Y$407,$Z$407)+IF(H113=$Y$408,$Z$408)+IF(H113=$Y$409,$Z$409)+IF(H113=$Y$410,$Z$410)+IF(H113=$Y$411,$Z$411)</f>
        <v>0</v>
      </c>
      <c r="Q113" s="19" t="n">
        <f aca="false">IF(I113=$Y$413,$Z$413)+IF(I113=$Y$414,$Z$414)+IF(I113=$Y$415,$Z$415)+IF(I113=$Y$416,$Z$416)</f>
        <v>0</v>
      </c>
      <c r="R113" s="19" t="n">
        <f aca="false">IF(J113=$Y$418,$Z$418)+IF(J113=$Y$419,$Z$419)+IF(J113=$Y$420,$Z$420)+IF(J113=$Y$421,$Z$421)+IF(J113=$Y$422,$Z$422)+IF(J113=$Y$423,$Z$423)+IF(J113=$Y$393,$Z$393)+IF(J113=$Y$424,$Z$424)+IF(J113=$Y$425,$Z$425)+IF(J113=$Y$426,$Z$426)+IF(J113=$Y$428,$Z$428)+IF(J113=$Y$429,$Z$429)+IF(J113=$Y$430,$Z$430)+IF(J113=$Y$431,$Z$431)+IF(J113=$Y$432,$Z$432)+IF(J113=$Y$433,$Z$433)+IF(J113=$Y$434,$Z$434)+IF(J113=$Y$435,$Z$435)+IF(J113=$Y$436,$Z$436)</f>
        <v>10</v>
      </c>
      <c r="S113" s="19" t="n">
        <f aca="false">K113*10</f>
        <v>0</v>
      </c>
      <c r="T113" s="19" t="n">
        <f aca="false">VLOOKUP(L113,$AG$399:$AH$498,2,1)</f>
        <v>0</v>
      </c>
      <c r="U113" s="19" t="n">
        <f aca="false">VLOOKUP(M113,$AD$398:$AE$497,2,1)</f>
        <v>10</v>
      </c>
      <c r="V113" s="19" t="n">
        <f aca="false">SUM(N113:U113)</f>
        <v>156</v>
      </c>
      <c r="W113" s="2" t="n">
        <v>109</v>
      </c>
      <c r="X113" s="9"/>
    </row>
    <row r="114" customFormat="false" ht="22.5" hidden="false" customHeight="true" outlineLevel="0" collapsed="false">
      <c r="A114" s="21" t="n">
        <v>96</v>
      </c>
      <c r="B114" s="18" t="s">
        <v>343</v>
      </c>
      <c r="C114" s="18" t="s">
        <v>344</v>
      </c>
      <c r="D114" s="18" t="s">
        <v>345</v>
      </c>
      <c r="E114" s="18" t="s">
        <v>346</v>
      </c>
      <c r="F114" s="2" t="n">
        <v>1</v>
      </c>
      <c r="G114" s="2" t="n">
        <v>2</v>
      </c>
      <c r="H114" s="2" t="n">
        <v>7</v>
      </c>
      <c r="I114" s="2" t="n">
        <v>0</v>
      </c>
      <c r="J114" s="2" t="n">
        <v>7</v>
      </c>
      <c r="K114" s="2" t="n">
        <v>0</v>
      </c>
      <c r="L114" s="2" t="n">
        <v>0</v>
      </c>
      <c r="M114" s="2" t="n">
        <v>40</v>
      </c>
      <c r="N114" s="19" t="n">
        <f aca="false">F114*17</f>
        <v>17</v>
      </c>
      <c r="O114" s="20" t="n">
        <v>2</v>
      </c>
      <c r="P114" s="19" t="n">
        <f aca="false">IF(H114=$Y$394,$Z$394)+IF(H114=$Y$395,$Z$395)+IF(H114=$Y$396,$Z$396)+IF(H114=$Y$397,$Z$397)+IF(H114=$Y$398,$Z$398)+IF(H114=$Y$399,$Z$399)+IF(H114=$Y$400,$Z$400)+IF(H114=$Y$401,$Z$401)+IF(H114=$Y$402,$Z$402)+IF(H114=$Y$403,$Z$403)+IF(H114=$Y$404,$Z$404)+IF(H114=$Y$405,$Z$405)+IF(H114=$Y$406,$Z$406)+IF(H114=$Y$407,$Z$407)+IF(H114=$Y$408,$Z$408)+IF(H114=$Y$409,$Z$409)+IF(H114=$Y$410,$Z$410)+IF(H114=$Y$411,$Z$411)</f>
        <v>60</v>
      </c>
      <c r="Q114" s="19" t="n">
        <f aca="false">IF(I114=$Y$413,$Z$413)+IF(I114=$Y$414,$Z$414)+IF(I114=$Y$415,$Z$415)+IF(I114=$Y$416,$Z$416)</f>
        <v>0</v>
      </c>
      <c r="R114" s="19" t="n">
        <f aca="false">IF(J114=$Y$418,$Z$418)+IF(J114=$Y$419,$Z$419)+IF(J114=$Y$420,$Z$420)+IF(J114=$Y$421,$Z$421)+IF(J114=$Y$422,$Z$422)+IF(J114=$Y$423,$Z$423)+IF(J114=$Y$393,$Z$393)+IF(J114=$Y$424,$Z$424)+IF(J114=$Y$425,$Z$425)+IF(J114=$Y$426,$Z$426)+IF(J114=$Y$428,$Z$428)+IF(J114=$Y$429,$Z$429)+IF(J114=$Y$430,$Z$430)+IF(J114=$Y$431,$Z$431)+IF(J114=$Y$432,$Z$432)+IF(J114=$Y$433,$Z$433)+IF(J114=$Y$434,$Z$434)+IF(J114=$Y$435,$Z$435)+IF(J114=$Y$436,$Z$436)</f>
        <v>60</v>
      </c>
      <c r="S114" s="19" t="n">
        <f aca="false">K114*10</f>
        <v>0</v>
      </c>
      <c r="T114" s="19" t="n">
        <f aca="false">VLOOKUP(L114,$AG$399:$AH$498,2,1)</f>
        <v>0</v>
      </c>
      <c r="U114" s="19" t="n">
        <f aca="false">VLOOKUP(M114,$AD$398:$AE$497,2,1)</f>
        <v>10</v>
      </c>
      <c r="V114" s="19" t="n">
        <f aca="false">SUM(N114:U114)</f>
        <v>149</v>
      </c>
      <c r="W114" s="2" t="n">
        <v>110</v>
      </c>
      <c r="X114" s="9"/>
    </row>
    <row r="115" customFormat="false" ht="22.5" hidden="false" customHeight="true" outlineLevel="0" collapsed="false">
      <c r="A115" s="2" t="n">
        <v>97</v>
      </c>
      <c r="B115" s="18" t="s">
        <v>347</v>
      </c>
      <c r="C115" s="18" t="s">
        <v>348</v>
      </c>
      <c r="D115" s="18" t="s">
        <v>349</v>
      </c>
      <c r="E115" s="18" t="s">
        <v>350</v>
      </c>
      <c r="F115" s="2" t="n">
        <v>0</v>
      </c>
      <c r="G115" s="2" t="n">
        <v>0</v>
      </c>
      <c r="H115" s="2" t="n">
        <v>6</v>
      </c>
      <c r="I115" s="2" t="n">
        <v>3</v>
      </c>
      <c r="J115" s="2" t="n">
        <v>4</v>
      </c>
      <c r="K115" s="2" t="n">
        <v>4</v>
      </c>
      <c r="L115" s="2" t="n">
        <v>0</v>
      </c>
      <c r="M115" s="2" t="n">
        <v>41</v>
      </c>
      <c r="N115" s="19" t="n">
        <f aca="false">F115*17</f>
        <v>0</v>
      </c>
      <c r="O115" s="20" t="n">
        <v>0</v>
      </c>
      <c r="P115" s="19" t="n">
        <f aca="false">IF(H115=$Y$394,$Z$394)+IF(H115=$Y$395,$Z$395)+IF(H115=$Y$396,$Z$396)+IF(H115=$Y$397,$Z$397)+IF(H115=$Y$398,$Z$398)+IF(H115=$Y$399,$Z$399)+IF(H115=$Y$400,$Z$400)+IF(H115=$Y$401,$Z$401)+IF(H115=$Y$402,$Z$402)+IF(H115=$Y$403,$Z$403)+IF(H115=$Y$404,$Z$404)+IF(H115=$Y$405,$Z$405)+IF(H115=$Y$406,$Z$406)+IF(H115=$Y$407,$Z$407)+IF(H115=$Y$408,$Z$408)+IF(H115=$Y$409,$Z$409)+IF(H115=$Y$410,$Z$410)+IF(H115=$Y$411,$Z$411)</f>
        <v>50</v>
      </c>
      <c r="Q115" s="19" t="n">
        <f aca="false">IF(I115=$Y$413,$Z$413)+IF(I115=$Y$414,$Z$414)+IF(I115=$Y$415,$Z$415)+IF(I115=$Y$416,$Z$416)</f>
        <v>15</v>
      </c>
      <c r="R115" s="19" t="n">
        <f aca="false">IF(J115=$Y$418,$Z$418)+IF(J115=$Y$419,$Z$419)+IF(J115=$Y$420,$Z$420)+IF(J115=$Y$421,$Z$421)+IF(J115=$Y$422,$Z$422)+IF(J115=$Y$423,$Z$423)+IF(J115=$Y$393,$Z$393)+IF(J115=$Y$424,$Z$424)+IF(J115=$Y$425,$Z$425)+IF(J115=$Y$426,$Z$426)+IF(J115=$Y$428,$Z$428)+IF(J115=$Y$429,$Z$429)+IF(J115=$Y$430,$Z$430)+IF(J115=$Y$431,$Z$431)+IF(J115=$Y$432,$Z$432)+IF(J115=$Y$433,$Z$433)+IF(J115=$Y$434,$Z$434)+IF(J115=$Y$435,$Z$435)+IF(J115=$Y$436,$Z$436)</f>
        <v>30</v>
      </c>
      <c r="S115" s="19" t="n">
        <f aca="false">K115*10</f>
        <v>40</v>
      </c>
      <c r="T115" s="19" t="n">
        <f aca="false">VLOOKUP(L115,$AG$399:$AH$498,2,1)</f>
        <v>0</v>
      </c>
      <c r="U115" s="19" t="n">
        <f aca="false">VLOOKUP(M115,$AD$398:$AE$497,2,1)</f>
        <v>10</v>
      </c>
      <c r="V115" s="19" t="n">
        <f aca="false">SUM(N115:U115)</f>
        <v>145</v>
      </c>
      <c r="W115" s="2" t="n">
        <v>111</v>
      </c>
      <c r="X115" s="9"/>
    </row>
    <row r="116" customFormat="false" ht="22.5" hidden="false" customHeight="true" outlineLevel="0" collapsed="false">
      <c r="A116" s="21" t="n">
        <v>98</v>
      </c>
      <c r="B116" s="18" t="s">
        <v>351</v>
      </c>
      <c r="C116" s="18" t="s">
        <v>115</v>
      </c>
      <c r="D116" s="18" t="s">
        <v>352</v>
      </c>
      <c r="E116" s="18" t="s">
        <v>353</v>
      </c>
      <c r="F116" s="2" t="n">
        <v>0</v>
      </c>
      <c r="G116" s="2" t="n">
        <v>0</v>
      </c>
      <c r="H116" s="2" t="n">
        <v>8</v>
      </c>
      <c r="I116" s="2" t="n">
        <v>3</v>
      </c>
      <c r="J116" s="2" t="n">
        <v>3</v>
      </c>
      <c r="K116" s="2" t="n">
        <v>0</v>
      </c>
      <c r="L116" s="2" t="n">
        <v>0</v>
      </c>
      <c r="M116" s="2" t="n">
        <v>38</v>
      </c>
      <c r="N116" s="19" t="n">
        <f aca="false">F116*17</f>
        <v>0</v>
      </c>
      <c r="O116" s="20" t="n">
        <v>0</v>
      </c>
      <c r="P116" s="19" t="n">
        <f aca="false">IF(H116=$Y$394,$Z$394)+IF(H116=$Y$395,$Z$395)+IF(H116=$Y$396,$Z$396)+IF(H116=$Y$397,$Z$397)+IF(H116=$Y$398,$Z$398)+IF(H116=$Y$399,$Z$399)+IF(H116=$Y$400,$Z$400)+IF(H116=$Y$401,$Z$401)+IF(H116=$Y$402,$Z$402)+IF(H116=$Y$403,$Z$403)+IF(H116=$Y$404,$Z$404)+IF(H116=$Y$405,$Z$405)+IF(H116=$Y$406,$Z$406)+IF(H116=$Y$407,$Z$407)+IF(H116=$Y$408,$Z$408)+IF(H116=$Y$409,$Z$409)+IF(H116=$Y$410,$Z$410)+IF(H116=$Y$411,$Z$411)</f>
        <v>70</v>
      </c>
      <c r="Q116" s="19" t="n">
        <f aca="false">IF(I116=$Y$413,$Z$413)+IF(I116=$Y$414,$Z$414)+IF(I116=$Y$415,$Z$415)+IF(I116=$Y$416,$Z$416)</f>
        <v>15</v>
      </c>
      <c r="R116" s="19" t="n">
        <f aca="false">IF(J116=$Y$418,$Z$418)+IF(J116=$Y$419,$Z$419)+IF(J116=$Y$420,$Z$420)+IF(J116=$Y$421,$Z$421)+IF(J116=$Y$422,$Z$422)+IF(J116=$Y$423,$Z$423)+IF(J116=$Y$393,$Z$393)+IF(J116=$Y$424,$Z$424)+IF(J116=$Y$425,$Z$425)+IF(J116=$Y$426,$Z$426)+IF(J116=$Y$428,$Z$428)+IF(J116=$Y$429,$Z$429)+IF(J116=$Y$430,$Z$430)+IF(J116=$Y$431,$Z$431)+IF(J116=$Y$432,$Z$432)+IF(J116=$Y$433,$Z$433)+IF(J116=$Y$434,$Z$434)+IF(J116=$Y$435,$Z$435)+IF(J116=$Y$436,$Z$436)</f>
        <v>20</v>
      </c>
      <c r="S116" s="19" t="n">
        <f aca="false">K116*10</f>
        <v>0</v>
      </c>
      <c r="T116" s="19" t="n">
        <f aca="false">VLOOKUP(L116,$AG$399:$AH$498,2,1)</f>
        <v>0</v>
      </c>
      <c r="U116" s="19" t="n">
        <f aca="false">VLOOKUP(M116,$AD$398:$AE$497,2,1)</f>
        <v>10</v>
      </c>
      <c r="V116" s="19" t="n">
        <f aca="false">SUM(N116:U116)</f>
        <v>115</v>
      </c>
      <c r="W116" s="2" t="n">
        <v>112</v>
      </c>
      <c r="X116" s="9"/>
    </row>
    <row r="117" customFormat="false" ht="22.5" hidden="false" customHeight="true" outlineLevel="0" collapsed="false">
      <c r="A117" s="2" t="n">
        <v>99</v>
      </c>
      <c r="B117" s="18" t="s">
        <v>173</v>
      </c>
      <c r="C117" s="18" t="s">
        <v>215</v>
      </c>
      <c r="D117" s="18" t="s">
        <v>134</v>
      </c>
      <c r="E117" s="18" t="s">
        <v>354</v>
      </c>
      <c r="F117" s="2" t="n">
        <v>1</v>
      </c>
      <c r="G117" s="2" t="n">
        <v>3</v>
      </c>
      <c r="H117" s="2" t="n">
        <v>8</v>
      </c>
      <c r="I117" s="2" t="n">
        <v>0</v>
      </c>
      <c r="J117" s="2" t="n">
        <v>1</v>
      </c>
      <c r="K117" s="2" t="n">
        <v>0</v>
      </c>
      <c r="L117" s="2" t="n">
        <v>2</v>
      </c>
      <c r="M117" s="2" t="n">
        <v>50</v>
      </c>
      <c r="N117" s="19" t="n">
        <f aca="false">F117*17</f>
        <v>17</v>
      </c>
      <c r="O117" s="20" t="n">
        <v>3</v>
      </c>
      <c r="P117" s="19" t="n">
        <f aca="false">IF(H117=$Y$394,$Z$394)+IF(H117=$Y$395,$Z$395)+IF(H117=$Y$396,$Z$396)+IF(H117=$Y$397,$Z$397)+IF(H117=$Y$398,$Z$398)+IF(H117=$Y$399,$Z$399)+IF(H117=$Y$400,$Z$400)+IF(H117=$Y$401,$Z$401)+IF(H117=$Y$402,$Z$402)+IF(H117=$Y$403,$Z$403)+IF(H117=$Y$404,$Z$404)+IF(H117=$Y$405,$Z$405)+IF(H117=$Y$406,$Z$406)+IF(H117=$Y$407,$Z$407)+IF(H117=$Y$408,$Z$408)+IF(H117=$Y$409,$Z$409)+IF(H117=$Y$410,$Z$410)+IF(H117=$Y$411,$Z$411)</f>
        <v>70</v>
      </c>
      <c r="Q117" s="19" t="n">
        <f aca="false">IF(I117=$Y$413,$Z$413)+IF(I117=$Y$414,$Z$414)+IF(I117=$Y$415,$Z$415)+IF(I117=$Y$416,$Z$416)</f>
        <v>0</v>
      </c>
      <c r="R117" s="19" t="n">
        <f aca="false">IF(J117=$Y$418,$Z$418)+IF(J117=$Y$419,$Z$419)+IF(J117=$Y$420,$Z$420)+IF(J117=$Y$421,$Z$421)+IF(J117=$Y$422,$Z$422)+IF(J117=$Y$423,$Z$423)+IF(J117=$Y$393,$Z$393)+IF(J117=$Y$424,$Z$424)+IF(J117=$Y$425,$Z$425)+IF(J117=$Y$426,$Z$426)+IF(J117=$Y$428,$Z$428)+IF(J117=$Y$429,$Z$429)+IF(J117=$Y$430,$Z$430)+IF(J117=$Y$431,$Z$431)+IF(J117=$Y$432,$Z$432)+IF(J117=$Y$433,$Z$433)+IF(J117=$Y$434,$Z$434)+IF(J117=$Y$435,$Z$435)+IF(J117=$Y$436,$Z$436)</f>
        <v>5</v>
      </c>
      <c r="S117" s="19" t="n">
        <f aca="false">K117*10</f>
        <v>0</v>
      </c>
      <c r="T117" s="19" t="n">
        <f aca="false">VLOOKUP(L117,$AG$399:$AH$498,2,1)</f>
        <v>0</v>
      </c>
      <c r="U117" s="19" t="n">
        <f aca="false">VLOOKUP(M117,$AD$398:$AE$497,2,1)</f>
        <v>10</v>
      </c>
      <c r="V117" s="19" t="n">
        <f aca="false">SUM(N117:U117)</f>
        <v>105</v>
      </c>
      <c r="W117" s="2" t="n">
        <v>113</v>
      </c>
      <c r="X117" s="9"/>
    </row>
    <row r="118" customFormat="false" ht="22.5" hidden="false" customHeight="true" outlineLevel="0" collapsed="false">
      <c r="A118" s="21" t="n">
        <v>100</v>
      </c>
      <c r="B118" s="18" t="s">
        <v>355</v>
      </c>
      <c r="C118" s="18" t="s">
        <v>356</v>
      </c>
      <c r="D118" s="18" t="s">
        <v>81</v>
      </c>
      <c r="E118" s="18" t="s">
        <v>357</v>
      </c>
      <c r="F118" s="2" t="n">
        <v>14</v>
      </c>
      <c r="G118" s="2" t="n">
        <v>0</v>
      </c>
      <c r="H118" s="2" t="n">
        <v>9</v>
      </c>
      <c r="I118" s="2" t="n">
        <v>0</v>
      </c>
      <c r="J118" s="2" t="n">
        <v>2</v>
      </c>
      <c r="K118" s="2" t="n">
        <v>0</v>
      </c>
      <c r="L118" s="2" t="n">
        <v>0</v>
      </c>
      <c r="M118" s="2" t="n">
        <v>38</v>
      </c>
      <c r="N118" s="19" t="n">
        <v>0</v>
      </c>
      <c r="O118" s="20" t="n">
        <v>0</v>
      </c>
      <c r="P118" s="19" t="n">
        <f aca="false">IF(H118=$Y$394,$Z$394)+IF(H118=$Y$395,$Z$395)+IF(H118=$Y$396,$Z$396)+IF(H118=$Y$397,$Z$397)+IF(H118=$Y$398,$Z$398)+IF(H118=$Y$399,$Z$399)+IF(H118=$Y$400,$Z$400)+IF(H118=$Y$401,$Z$401)+IF(H118=$Y$402,$Z$402)+IF(H118=$Y$403,$Z$403)+IF(H118=$Y$404,$Z$404)+IF(H118=$Y$405,$Z$405)+IF(H118=$Y$406,$Z$406)+IF(H118=$Y$407,$Z$407)+IF(H118=$Y$408,$Z$408)+IF(H118=$Y$409,$Z$409)+IF(H118=$Y$410,$Z$410)+IF(H118=$Y$411,$Z$411)</f>
        <v>80</v>
      </c>
      <c r="Q118" s="19" t="n">
        <f aca="false">IF(I118=$Y$413,$Z$413)+IF(I118=$Y$414,$Z$414)+IF(I118=$Y$415,$Z$415)+IF(I118=$Y$416,$Z$416)</f>
        <v>0</v>
      </c>
      <c r="R118" s="19" t="n">
        <f aca="false">IF(J118=$Y$418,$Z$418)+IF(J118=$Y$419,$Z$419)+IF(J118=$Y$420,$Z$420)+IF(J118=$Y$421,$Z$421)+IF(J118=$Y$422,$Z$422)+IF(J118=$Y$423,$Z$423)+IF(J118=$Y$393,$Z$393)+IF(J118=$Y$424,$Z$424)+IF(J118=$Y$425,$Z$425)+IF(J118=$Y$426,$Z$426)+IF(J118=$Y$428,$Z$428)+IF(J118=$Y$429,$Z$429)+IF(J118=$Y$430,$Z$430)+IF(J118=$Y$431,$Z$431)+IF(J118=$Y$432,$Z$432)+IF(J118=$Y$433,$Z$433)+IF(J118=$Y$434,$Z$434)+IF(J118=$Y$435,$Z$435)+IF(J118=$Y$436,$Z$436)</f>
        <v>10</v>
      </c>
      <c r="S118" s="19" t="n">
        <f aca="false">K118*10</f>
        <v>0</v>
      </c>
      <c r="T118" s="19" t="n">
        <f aca="false">VLOOKUP(L118,$AG$399:$AH$498,2,1)</f>
        <v>0</v>
      </c>
      <c r="U118" s="19" t="n">
        <f aca="false">VLOOKUP(M118,$AD$398:$AE$497,2,1)</f>
        <v>10</v>
      </c>
      <c r="V118" s="19" t="n">
        <f aca="false">SUM(N118:U118)</f>
        <v>100</v>
      </c>
      <c r="W118" s="2" t="n">
        <v>114</v>
      </c>
      <c r="X118" s="9"/>
    </row>
    <row r="119" customFormat="false" ht="22.5" hidden="false" customHeight="true" outlineLevel="0" collapsed="false">
      <c r="A119" s="2" t="n">
        <v>101</v>
      </c>
      <c r="B119" s="18" t="s">
        <v>358</v>
      </c>
      <c r="C119" s="18" t="s">
        <v>229</v>
      </c>
      <c r="D119" s="18" t="s">
        <v>188</v>
      </c>
      <c r="E119" s="18" t="s">
        <v>359</v>
      </c>
      <c r="F119" s="2" t="n">
        <v>0</v>
      </c>
      <c r="G119" s="2" t="n">
        <v>0</v>
      </c>
      <c r="H119" s="2" t="n">
        <v>9</v>
      </c>
      <c r="I119" s="2" t="n">
        <v>0</v>
      </c>
      <c r="J119" s="2" t="n">
        <v>1</v>
      </c>
      <c r="K119" s="2" t="n">
        <v>0</v>
      </c>
      <c r="L119" s="2" t="n">
        <v>0</v>
      </c>
      <c r="M119" s="2" t="n">
        <v>43</v>
      </c>
      <c r="N119" s="19" t="n">
        <f aca="false">F119*17</f>
        <v>0</v>
      </c>
      <c r="O119" s="20" t="n">
        <v>0</v>
      </c>
      <c r="P119" s="19" t="n">
        <f aca="false">IF(H119=$Y$394,$Z$394)+IF(H119=$Y$395,$Z$395)+IF(H119=$Y$396,$Z$396)+IF(H119=$Y$397,$Z$397)+IF(H119=$Y$398,$Z$398)+IF(H119=$Y$399,$Z$399)+IF(H119=$Y$400,$Z$400)+IF(H119=$Y$401,$Z$401)+IF(H119=$Y$402,$Z$402)+IF(H119=$Y$403,$Z$403)+IF(H119=$Y$404,$Z$404)+IF(H119=$Y$405,$Z$405)+IF(H119=$Y$406,$Z$406)+IF(H119=$Y$407,$Z$407)+IF(H119=$Y$408,$Z$408)+IF(H119=$Y$409,$Z$409)+IF(H119=$Y$410,$Z$410)+IF(H119=$Y$411,$Z$411)</f>
        <v>80</v>
      </c>
      <c r="Q119" s="19" t="n">
        <f aca="false">IF(I119=$Y$413,$Z$413)+IF(I119=$Y$414,$Z$414)+IF(I119=$Y$415,$Z$415)+IF(I119=$Y$416,$Z$416)</f>
        <v>0</v>
      </c>
      <c r="R119" s="19" t="n">
        <f aca="false">IF(J119=$Y$418,$Z$418)+IF(J119=$Y$419,$Z$419)+IF(J119=$Y$420,$Z$420)+IF(J119=$Y$421,$Z$421)+IF(J119=$Y$422,$Z$422)+IF(J119=$Y$423,$Z$423)+IF(J119=$Y$393,$Z$393)+IF(J119=$Y$424,$Z$424)+IF(J119=$Y$425,$Z$425)+IF(J119=$Y$426,$Z$426)+IF(J119=$Y$428,$Z$428)+IF(J119=$Y$429,$Z$429)+IF(J119=$Y$430,$Z$430)+IF(J119=$Y$431,$Z$431)+IF(J119=$Y$432,$Z$432)+IF(J119=$Y$433,$Z$433)+IF(J119=$Y$434,$Z$434)+IF(J119=$Y$435,$Z$435)+IF(J119=$Y$436,$Z$436)</f>
        <v>5</v>
      </c>
      <c r="S119" s="19" t="n">
        <f aca="false">K119*10</f>
        <v>0</v>
      </c>
      <c r="T119" s="19" t="n">
        <f aca="false">VLOOKUP(L119,$AG$399:$AH$498,2,1)</f>
        <v>0</v>
      </c>
      <c r="U119" s="19" t="n">
        <f aca="false">VLOOKUP(M119,$AD$398:$AE$497,2,1)</f>
        <v>10</v>
      </c>
      <c r="V119" s="19" t="n">
        <f aca="false">SUM(N119:U119)</f>
        <v>95</v>
      </c>
      <c r="W119" s="2" t="n">
        <v>115</v>
      </c>
      <c r="X119" s="9"/>
    </row>
    <row r="120" customFormat="false" ht="22.5" hidden="false" customHeight="true" outlineLevel="0" collapsed="false">
      <c r="A120" s="21" t="n">
        <v>102</v>
      </c>
      <c r="B120" s="18" t="s">
        <v>360</v>
      </c>
      <c r="C120" s="18" t="s">
        <v>65</v>
      </c>
      <c r="D120" s="18" t="s">
        <v>81</v>
      </c>
      <c r="E120" s="18" t="s">
        <v>361</v>
      </c>
      <c r="F120" s="2" t="n">
        <v>12</v>
      </c>
      <c r="G120" s="2" t="n">
        <v>0</v>
      </c>
      <c r="H120" s="2" t="n">
        <v>4</v>
      </c>
      <c r="I120" s="2" t="n">
        <v>0</v>
      </c>
      <c r="J120" s="2" t="n">
        <v>2</v>
      </c>
      <c r="K120" s="2" t="n">
        <v>4</v>
      </c>
      <c r="L120" s="2" t="n">
        <v>0</v>
      </c>
      <c r="M120" s="2" t="n">
        <v>44</v>
      </c>
      <c r="N120" s="19" t="n">
        <v>0</v>
      </c>
      <c r="O120" s="20" t="n">
        <v>0</v>
      </c>
      <c r="P120" s="19" t="n">
        <f aca="false">IF(H120=$Y$394,$Z$394)+IF(H120=$Y$395,$Z$395)+IF(H120=$Y$396,$Z$396)+IF(H120=$Y$397,$Z$397)+IF(H120=$Y$398,$Z$398)+IF(H120=$Y$399,$Z$399)+IF(H120=$Y$400,$Z$400)+IF(H120=$Y$401,$Z$401)+IF(H120=$Y$402,$Z$402)+IF(H120=$Y$403,$Z$403)+IF(H120=$Y$404,$Z$404)+IF(H120=$Y$405,$Z$405)+IF(H120=$Y$406,$Z$406)+IF(H120=$Y$407,$Z$407)+IF(H120=$Y$408,$Z$408)+IF(H120=$Y$409,$Z$409)+IF(H120=$Y$410,$Z$410)+IF(H120=$Y$411,$Z$411)</f>
        <v>30</v>
      </c>
      <c r="Q120" s="19" t="n">
        <f aca="false">IF(I120=$Y$413,$Z$413)+IF(I120=$Y$414,$Z$414)+IF(I120=$Y$415,$Z$415)+IF(I120=$Y$416,$Z$416)</f>
        <v>0</v>
      </c>
      <c r="R120" s="19" t="n">
        <f aca="false">IF(J120=$Y$418,$Z$418)+IF(J120=$Y$419,$Z$419)+IF(J120=$Y$420,$Z$420)+IF(J120=$Y$421,$Z$421)+IF(J120=$Y$422,$Z$422)+IF(J120=$Y$423,$Z$423)+IF(J120=$Y$393,$Z$393)+IF(J120=$Y$424,$Z$424)+IF(J120=$Y$425,$Z$425)+IF(J120=$Y$426,$Z$426)+IF(J120=$Y$428,$Z$428)+IF(J120=$Y$429,$Z$429)+IF(J120=$Y$430,$Z$430)+IF(J120=$Y$431,$Z$431)+IF(J120=$Y$432,$Z$432)+IF(J120=$Y$433,$Z$433)+IF(J120=$Y$434,$Z$434)+IF(J120=$Y$435,$Z$435)+IF(J120=$Y$436,$Z$436)</f>
        <v>10</v>
      </c>
      <c r="S120" s="19" t="n">
        <f aca="false">K120*10</f>
        <v>40</v>
      </c>
      <c r="T120" s="19" t="n">
        <f aca="false">VLOOKUP(L120,$AG$399:$AH$498,2,1)</f>
        <v>0</v>
      </c>
      <c r="U120" s="19" t="n">
        <f aca="false">VLOOKUP(M120,$AD$398:$AE$497,2,1)</f>
        <v>10</v>
      </c>
      <c r="V120" s="19" t="n">
        <f aca="false">SUM(N120:U120)</f>
        <v>90</v>
      </c>
      <c r="W120" s="2" t="n">
        <v>116</v>
      </c>
      <c r="X120" s="9"/>
    </row>
    <row r="121" customFormat="false" ht="22.5" hidden="false" customHeight="true" outlineLevel="0" collapsed="false">
      <c r="A121" s="2" t="n">
        <v>103</v>
      </c>
      <c r="B121" s="18" t="s">
        <v>362</v>
      </c>
      <c r="C121" s="18" t="s">
        <v>87</v>
      </c>
      <c r="D121" s="18" t="s">
        <v>54</v>
      </c>
      <c r="E121" s="18" t="s">
        <v>363</v>
      </c>
      <c r="F121" s="2" t="n">
        <v>0</v>
      </c>
      <c r="G121" s="2" t="n">
        <v>0</v>
      </c>
      <c r="H121" s="2" t="n">
        <v>7</v>
      </c>
      <c r="I121" s="2" t="n">
        <v>0</v>
      </c>
      <c r="J121" s="2" t="n">
        <v>3</v>
      </c>
      <c r="K121" s="2" t="n">
        <v>0</v>
      </c>
      <c r="L121" s="2" t="n">
        <v>0</v>
      </c>
      <c r="M121" s="2" t="n">
        <v>42</v>
      </c>
      <c r="N121" s="19" t="n">
        <f aca="false">F121*17</f>
        <v>0</v>
      </c>
      <c r="O121" s="20" t="n">
        <v>0</v>
      </c>
      <c r="P121" s="19" t="n">
        <f aca="false">IF(H121=$Y$394,$Z$394)+IF(H121=$Y$395,$Z$395)+IF(H121=$Y$396,$Z$396)+IF(H121=$Y$397,$Z$397)+IF(H121=$Y$398,$Z$398)+IF(H121=$Y$399,$Z$399)+IF(H121=$Y$400,$Z$400)+IF(H121=$Y$401,$Z$401)+IF(H121=$Y$402,$Z$402)+IF(H121=$Y$403,$Z$403)+IF(H121=$Y$404,$Z$404)+IF(H121=$Y$405,$Z$405)+IF(H121=$Y$406,$Z$406)+IF(H121=$Y$407,$Z$407)+IF(H121=$Y$408,$Z$408)+IF(H121=$Y$409,$Z$409)+IF(H121=$Y$410,$Z$410)+IF(H121=$Y$411,$Z$411)</f>
        <v>60</v>
      </c>
      <c r="Q121" s="19" t="n">
        <f aca="false">IF(I121=$Y$413,$Z$413)+IF(I121=$Y$414,$Z$414)+IF(I121=$Y$415,$Z$415)+IF(I121=$Y$416,$Z$416)</f>
        <v>0</v>
      </c>
      <c r="R121" s="19" t="n">
        <f aca="false">IF(J121=$Y$418,$Z$418)+IF(J121=$Y$419,$Z$419)+IF(J121=$Y$420,$Z$420)+IF(J121=$Y$421,$Z$421)+IF(J121=$Y$422,$Z$422)+IF(J121=$Y$423,$Z$423)+IF(J121=$Y$393,$Z$393)+IF(J121=$Y$424,$Z$424)+IF(J121=$Y$425,$Z$425)+IF(J121=$Y$426,$Z$426)+IF(J121=$Y$428,$Z$428)+IF(J121=$Y$429,$Z$429)+IF(J121=$Y$430,$Z$430)+IF(J121=$Y$431,$Z$431)+IF(J121=$Y$432,$Z$432)+IF(J121=$Y$433,$Z$433)+IF(J121=$Y$434,$Z$434)+IF(J121=$Y$435,$Z$435)+IF(J121=$Y$436,$Z$436)</f>
        <v>20</v>
      </c>
      <c r="S121" s="19" t="n">
        <f aca="false">K121*10</f>
        <v>0</v>
      </c>
      <c r="T121" s="19" t="n">
        <f aca="false">VLOOKUP(L121,$AG$399:$AH$498,2,1)</f>
        <v>0</v>
      </c>
      <c r="U121" s="19" t="n">
        <f aca="false">VLOOKUP(M121,$AD$398:$AE$497,2,1)</f>
        <v>10</v>
      </c>
      <c r="V121" s="19" t="n">
        <f aca="false">SUM(N121:U121)</f>
        <v>90</v>
      </c>
      <c r="W121" s="2" t="n">
        <v>117</v>
      </c>
      <c r="X121" s="9"/>
    </row>
    <row r="122" customFormat="false" ht="22.5" hidden="false" customHeight="true" outlineLevel="0" collapsed="false">
      <c r="A122" s="21" t="n">
        <v>104</v>
      </c>
      <c r="B122" s="18" t="s">
        <v>338</v>
      </c>
      <c r="C122" s="18" t="s">
        <v>339</v>
      </c>
      <c r="D122" s="18" t="s">
        <v>364</v>
      </c>
      <c r="E122" s="18" t="s">
        <v>365</v>
      </c>
      <c r="F122" s="2" t="n">
        <v>0</v>
      </c>
      <c r="G122" s="2" t="n">
        <v>0</v>
      </c>
      <c r="H122" s="2" t="n">
        <v>6</v>
      </c>
      <c r="I122" s="2" t="n">
        <v>0</v>
      </c>
      <c r="J122" s="2" t="n">
        <v>3</v>
      </c>
      <c r="K122" s="2" t="n">
        <v>1</v>
      </c>
      <c r="L122" s="2" t="n">
        <v>0</v>
      </c>
      <c r="M122" s="2" t="n">
        <v>40</v>
      </c>
      <c r="N122" s="19" t="n">
        <f aca="false">F122*17</f>
        <v>0</v>
      </c>
      <c r="O122" s="20" t="n">
        <v>0</v>
      </c>
      <c r="P122" s="19" t="n">
        <f aca="false">IF(H122=$Y$394,$Z$394)+IF(H122=$Y$395,$Z$395)+IF(H122=$Y$396,$Z$396)+IF(H122=$Y$397,$Z$397)+IF(H122=$Y$398,$Z$398)+IF(H122=$Y$399,$Z$399)+IF(H122=$Y$400,$Z$400)+IF(H122=$Y$401,$Z$401)+IF(H122=$Y$402,$Z$402)+IF(H122=$Y$403,$Z$403)+IF(H122=$Y$404,$Z$404)+IF(H122=$Y$405,$Z$405)+IF(H122=$Y$406,$Z$406)+IF(H122=$Y$407,$Z$407)+IF(H122=$Y$408,$Z$408)+IF(H122=$Y$409,$Z$409)+IF(H122=$Y$410,$Z$410)+IF(H122=$Y$411,$Z$411)</f>
        <v>50</v>
      </c>
      <c r="Q122" s="19" t="n">
        <f aca="false">IF(I122=$Y$413,$Z$413)+IF(I122=$Y$414,$Z$414)+IF(I122=$Y$415,$Z$415)+IF(I122=$Y$416,$Z$416)</f>
        <v>0</v>
      </c>
      <c r="R122" s="19" t="n">
        <f aca="false">IF(J122=$Y$418,$Z$418)+IF(J122=$Y$419,$Z$419)+IF(J122=$Y$420,$Z$420)+IF(J122=$Y$421,$Z$421)+IF(J122=$Y$422,$Z$422)+IF(J122=$Y$423,$Z$423)+IF(J122=$Y$393,$Z$393)+IF(J122=$Y$424,$Z$424)+IF(J122=$Y$425,$Z$425)+IF(J122=$Y$426,$Z$426)+IF(J122=$Y$428,$Z$428)+IF(J122=$Y$429,$Z$429)+IF(J122=$Y$430,$Z$430)+IF(J122=$Y$431,$Z$431)+IF(J122=$Y$432,$Z$432)+IF(J122=$Y$433,$Z$433)+IF(J122=$Y$434,$Z$434)+IF(J122=$Y$435,$Z$435)+IF(J122=$Y$436,$Z$436)</f>
        <v>20</v>
      </c>
      <c r="S122" s="19" t="n">
        <f aca="false">K122*10</f>
        <v>10</v>
      </c>
      <c r="T122" s="19" t="n">
        <f aca="false">VLOOKUP(L122,$AG$399:$AH$498,2,1)</f>
        <v>0</v>
      </c>
      <c r="U122" s="19" t="n">
        <f aca="false">VLOOKUP(M122,$AD$398:$AE$497,2,1)</f>
        <v>10</v>
      </c>
      <c r="V122" s="19" t="n">
        <f aca="false">SUM(N122:U122)</f>
        <v>90</v>
      </c>
      <c r="W122" s="2" t="n">
        <v>118</v>
      </c>
      <c r="X122" s="9"/>
    </row>
    <row r="123" customFormat="false" ht="22.5" hidden="false" customHeight="true" outlineLevel="0" collapsed="false">
      <c r="A123" s="2" t="n">
        <v>105</v>
      </c>
      <c r="B123" s="18" t="s">
        <v>312</v>
      </c>
      <c r="C123" s="18" t="s">
        <v>115</v>
      </c>
      <c r="D123" s="18" t="s">
        <v>81</v>
      </c>
      <c r="E123" s="18" t="s">
        <v>366</v>
      </c>
      <c r="F123" s="2" t="n">
        <v>2</v>
      </c>
      <c r="G123" s="2" t="n">
        <v>41</v>
      </c>
      <c r="H123" s="2" t="n">
        <v>0</v>
      </c>
      <c r="I123" s="2" t="n">
        <v>0</v>
      </c>
      <c r="J123" s="2" t="n">
        <v>0</v>
      </c>
      <c r="K123" s="2" t="n">
        <v>0</v>
      </c>
      <c r="L123" s="2" t="n">
        <v>0</v>
      </c>
      <c r="M123" s="2" t="n">
        <v>60</v>
      </c>
      <c r="N123" s="19" t="n">
        <f aca="false">F123*17</f>
        <v>34</v>
      </c>
      <c r="O123" s="20" t="n">
        <v>34</v>
      </c>
      <c r="P123" s="19" t="n">
        <f aca="false">IF(H123=$Y$394,$Z$394)+IF(H123=$Y$395,$Z$395)+IF(H123=$Y$396,$Z$396)+IF(H123=$Y$397,$Z$397)+IF(H123=$Y$398,$Z$398)+IF(H123=$Y$399,$Z$399)+IF(H123=$Y$400,$Z$400)+IF(H123=$Y$401,$Z$401)+IF(H123=$Y$402,$Z$402)+IF(H123=$Y$403,$Z$403)+IF(H123=$Y$404,$Z$404)+IF(H123=$Y$405,$Z$405)+IF(H123=$Y$406,$Z$406)+IF(H123=$Y$407,$Z$407)+IF(H123=$Y$408,$Z$408)+IF(H123=$Y$409,$Z$409)+IF(H123=$Y$410,$Z$410)+IF(H123=$Y$411,$Z$411)</f>
        <v>0</v>
      </c>
      <c r="Q123" s="19" t="n">
        <f aca="false">IF(I123=$Y$413,$Z$413)+IF(I123=$Y$414,$Z$414)+IF(I123=$Y$415,$Z$415)+IF(I123=$Y$416,$Z$416)</f>
        <v>0</v>
      </c>
      <c r="R123" s="19" t="n">
        <f aca="false">IF(J123=$Y$418,$Z$418)+IF(J123=$Y$419,$Z$419)+IF(J123=$Y$420,$Z$420)+IF(J123=$Y$421,$Z$421)+IF(J123=$Y$422,$Z$422)+IF(J123=$Y$423,$Z$423)+IF(J123=$Y$393,$Z$393)+IF(J123=$Y$424,$Z$424)+IF(J123=$Y$425,$Z$425)+IF(J123=$Y$426,$Z$426)+IF(J123=$Y$428,$Z$428)+IF(J123=$Y$429,$Z$429)+IF(J123=$Y$430,$Z$430)+IF(J123=$Y$431,$Z$431)+IF(J123=$Y$432,$Z$432)+IF(J123=$Y$433,$Z$433)+IF(J123=$Y$434,$Z$434)+IF(J123=$Y$435,$Z$435)+IF(J123=$Y$436,$Z$436)</f>
        <v>0</v>
      </c>
      <c r="S123" s="19" t="n">
        <f aca="false">K123*10</f>
        <v>0</v>
      </c>
      <c r="T123" s="19" t="n">
        <f aca="false">VLOOKUP(L123,$AG$399:$AH$498,2,1)</f>
        <v>0</v>
      </c>
      <c r="U123" s="19" t="n">
        <f aca="false">VLOOKUP(M123,$AD$398:$AE$497,2,1)</f>
        <v>20</v>
      </c>
      <c r="V123" s="19" t="n">
        <f aca="false">SUM(N123:U123)</f>
        <v>88</v>
      </c>
      <c r="W123" s="2" t="n">
        <v>119</v>
      </c>
      <c r="X123" s="9"/>
    </row>
    <row r="124" customFormat="false" ht="22.5" hidden="false" customHeight="true" outlineLevel="0" collapsed="false">
      <c r="A124" s="21" t="n">
        <v>106</v>
      </c>
      <c r="B124" s="18" t="s">
        <v>367</v>
      </c>
      <c r="C124" s="18" t="s">
        <v>218</v>
      </c>
      <c r="D124" s="18" t="s">
        <v>160</v>
      </c>
      <c r="E124" s="18" t="s">
        <v>368</v>
      </c>
      <c r="F124" s="2" t="n">
        <v>1</v>
      </c>
      <c r="G124" s="2" t="n">
        <v>3</v>
      </c>
      <c r="H124" s="2" t="n">
        <v>4</v>
      </c>
      <c r="I124" s="2" t="n">
        <v>3</v>
      </c>
      <c r="J124" s="2" t="n">
        <v>2</v>
      </c>
      <c r="K124" s="2" t="n">
        <v>0</v>
      </c>
      <c r="L124" s="2" t="n">
        <v>0</v>
      </c>
      <c r="M124" s="2" t="n">
        <v>46</v>
      </c>
      <c r="N124" s="19" t="n">
        <f aca="false">F124*17</f>
        <v>17</v>
      </c>
      <c r="O124" s="20" t="n">
        <v>3</v>
      </c>
      <c r="P124" s="19" t="n">
        <f aca="false">IF(H124=$Y$394,$Z$394)+IF(H124=$Y$395,$Z$395)+IF(H124=$Y$396,$Z$396)+IF(H124=$Y$397,$Z$397)+IF(H124=$Y$398,$Z$398)+IF(H124=$Y$399,$Z$399)+IF(H124=$Y$400,$Z$400)+IF(H124=$Y$401,$Z$401)+IF(H124=$Y$402,$Z$402)+IF(H124=$Y$403,$Z$403)+IF(H124=$Y$404,$Z$404)+IF(H124=$Y$405,$Z$405)+IF(H124=$Y$406,$Z$406)+IF(H124=$Y$407,$Z$407)+IF(H124=$Y$408,$Z$408)+IF(H124=$Y$409,$Z$409)+IF(H124=$Y$410,$Z$410)+IF(H124=$Y$411,$Z$411)</f>
        <v>30</v>
      </c>
      <c r="Q124" s="19" t="n">
        <f aca="false">IF(I124=$Y$413,$Z$413)+IF(I124=$Y$414,$Z$414)+IF(I124=$Y$415,$Z$415)+IF(I124=$Y$416,$Z$416)</f>
        <v>15</v>
      </c>
      <c r="R124" s="19" t="n">
        <f aca="false">IF(J124=$Y$418,$Z$418)+IF(J124=$Y$419,$Z$419)+IF(J124=$Y$420,$Z$420)+IF(J124=$Y$421,$Z$421)+IF(J124=$Y$422,$Z$422)+IF(J124=$Y$423,$Z$423)+IF(J124=$Y$393,$Z$393)+IF(J124=$Y$424,$Z$424)+IF(J124=$Y$425,$Z$425)+IF(J124=$Y$426,$Z$426)+IF(J124=$Y$428,$Z$428)+IF(J124=$Y$429,$Z$429)+IF(J124=$Y$430,$Z$430)+IF(J124=$Y$431,$Z$431)+IF(J124=$Y$432,$Z$432)+IF(J124=$Y$433,$Z$433)+IF(J124=$Y$434,$Z$434)+IF(J124=$Y$435,$Z$435)+IF(J124=$Y$436,$Z$436)</f>
        <v>10</v>
      </c>
      <c r="S124" s="19" t="n">
        <f aca="false">K124*10</f>
        <v>0</v>
      </c>
      <c r="T124" s="19" t="n">
        <f aca="false">VLOOKUP(L124,$AG$399:$AH$498,2,1)</f>
        <v>0</v>
      </c>
      <c r="U124" s="19" t="n">
        <f aca="false">VLOOKUP(M124,$AD$398:$AE$497,2,1)</f>
        <v>10</v>
      </c>
      <c r="V124" s="19" t="n">
        <f aca="false">SUM(N124:U124)</f>
        <v>85</v>
      </c>
      <c r="W124" s="2" t="n">
        <v>120</v>
      </c>
      <c r="X124" s="9"/>
    </row>
    <row r="125" customFormat="false" ht="22.5" hidden="false" customHeight="true" outlineLevel="0" collapsed="false">
      <c r="A125" s="2" t="n">
        <v>107</v>
      </c>
      <c r="B125" s="18" t="s">
        <v>369</v>
      </c>
      <c r="C125" s="18" t="s">
        <v>206</v>
      </c>
      <c r="D125" s="18" t="s">
        <v>46</v>
      </c>
      <c r="E125" s="18" t="s">
        <v>370</v>
      </c>
      <c r="F125" s="2" t="n">
        <v>0</v>
      </c>
      <c r="G125" s="2" t="n">
        <v>0</v>
      </c>
      <c r="H125" s="2" t="n">
        <v>5</v>
      </c>
      <c r="I125" s="2" t="n">
        <v>3</v>
      </c>
      <c r="J125" s="2" t="n">
        <v>3</v>
      </c>
      <c r="K125" s="2" t="n">
        <v>0</v>
      </c>
      <c r="L125" s="2" t="n">
        <v>0</v>
      </c>
      <c r="M125" s="2" t="n">
        <v>36</v>
      </c>
      <c r="N125" s="19" t="n">
        <f aca="false">F125*17</f>
        <v>0</v>
      </c>
      <c r="O125" s="20" t="n">
        <v>0</v>
      </c>
      <c r="P125" s="19" t="n">
        <f aca="false">IF(H125=$Y$394,$Z$394)+IF(H125=$Y$395,$Z$395)+IF(H125=$Y$396,$Z$396)+IF(H125=$Y$397,$Z$397)+IF(H125=$Y$398,$Z$398)+IF(H125=$Y$399,$Z$399)+IF(H125=$Y$400,$Z$400)+IF(H125=$Y$401,$Z$401)+IF(H125=$Y$402,$Z$402)+IF(H125=$Y$403,$Z$403)+IF(H125=$Y$404,$Z$404)+IF(H125=$Y$405,$Z$405)+IF(H125=$Y$406,$Z$406)+IF(H125=$Y$407,$Z$407)+IF(H125=$Y$408,$Z$408)+IF(H125=$Y$409,$Z$409)+IF(H125=$Y$410,$Z$410)+IF(H125=$Y$411,$Z$411)</f>
        <v>40</v>
      </c>
      <c r="Q125" s="19" t="n">
        <f aca="false">IF(I125=$Y$413,$Z$413)+IF(I125=$Y$414,$Z$414)+IF(I125=$Y$415,$Z$415)+IF(I125=$Y$416,$Z$416)</f>
        <v>15</v>
      </c>
      <c r="R125" s="19" t="n">
        <f aca="false">IF(J125=$Y$418,$Z$418)+IF(J125=$Y$419,$Z$419)+IF(J125=$Y$420,$Z$420)+IF(J125=$Y$421,$Z$421)+IF(J125=$Y$422,$Z$422)+IF(J125=$Y$423,$Z$423)+IF(J125=$Y$393,$Z$393)+IF(J125=$Y$424,$Z$424)+IF(J125=$Y$425,$Z$425)+IF(J125=$Y$426,$Z$426)+IF(J125=$Y$428,$Z$428)+IF(J125=$Y$429,$Z$429)+IF(J125=$Y$430,$Z$430)+IF(J125=$Y$431,$Z$431)+IF(J125=$Y$432,$Z$432)+IF(J125=$Y$433,$Z$433)+IF(J125=$Y$434,$Z$434)+IF(J125=$Y$435,$Z$435)+IF(J125=$Y$436,$Z$436)</f>
        <v>20</v>
      </c>
      <c r="S125" s="19" t="n">
        <f aca="false">K125*10</f>
        <v>0</v>
      </c>
      <c r="T125" s="19" t="n">
        <f aca="false">VLOOKUP(L125,$AG$399:$AH$498,2,1)</f>
        <v>0</v>
      </c>
      <c r="U125" s="19" t="n">
        <f aca="false">VLOOKUP(M125,$AD$398:$AE$497,2,1)</f>
        <v>10</v>
      </c>
      <c r="V125" s="19" t="n">
        <f aca="false">SUM(N125:U125)</f>
        <v>85</v>
      </c>
      <c r="W125" s="2" t="n">
        <v>121</v>
      </c>
      <c r="X125" s="9"/>
    </row>
    <row r="126" customFormat="false" ht="22.5" hidden="false" customHeight="true" outlineLevel="0" collapsed="false">
      <c r="A126" s="21" t="n">
        <v>108</v>
      </c>
      <c r="B126" s="18" t="s">
        <v>371</v>
      </c>
      <c r="C126" s="18" t="s">
        <v>159</v>
      </c>
      <c r="D126" s="18" t="s">
        <v>188</v>
      </c>
      <c r="E126" s="18" t="s">
        <v>372</v>
      </c>
      <c r="F126" s="2" t="n">
        <v>0</v>
      </c>
      <c r="G126" s="2" t="n">
        <v>0</v>
      </c>
      <c r="H126" s="2" t="n">
        <v>6</v>
      </c>
      <c r="I126" s="2" t="n">
        <v>0</v>
      </c>
      <c r="J126" s="2" t="n">
        <v>1</v>
      </c>
      <c r="K126" s="2" t="n">
        <v>1</v>
      </c>
      <c r="L126" s="2" t="n">
        <v>0</v>
      </c>
      <c r="M126" s="2" t="n">
        <v>54</v>
      </c>
      <c r="N126" s="19" t="n">
        <f aca="false">F126*17</f>
        <v>0</v>
      </c>
      <c r="O126" s="20" t="n">
        <v>0</v>
      </c>
      <c r="P126" s="19" t="n">
        <f aca="false">IF(H126=$Y$394,$Z$394)+IF(H126=$Y$395,$Z$395)+IF(H126=$Y$396,$Z$396)+IF(H126=$Y$397,$Z$397)+IF(H126=$Y$398,$Z$398)+IF(H126=$Y$399,$Z$399)+IF(H126=$Y$400,$Z$400)+IF(H126=$Y$401,$Z$401)+IF(H126=$Y$402,$Z$402)+IF(H126=$Y$403,$Z$403)+IF(H126=$Y$404,$Z$404)+IF(H126=$Y$405,$Z$405)+IF(H126=$Y$406,$Z$406)+IF(H126=$Y$407,$Z$407)+IF(H126=$Y$408,$Z$408)+IF(H126=$Y$409,$Z$409)+IF(H126=$Y$410,$Z$410)+IF(H126=$Y$411,$Z$411)</f>
        <v>50</v>
      </c>
      <c r="Q126" s="19" t="n">
        <f aca="false">IF(I126=$Y$413,$Z$413)+IF(I126=$Y$414,$Z$414)+IF(I126=$Y$415,$Z$415)+IF(I126=$Y$416,$Z$416)</f>
        <v>0</v>
      </c>
      <c r="R126" s="19" t="n">
        <f aca="false">IF(J126=$Y$418,$Z$418)+IF(J126=$Y$419,$Z$419)+IF(J126=$Y$420,$Z$420)+IF(J126=$Y$421,$Z$421)+IF(J126=$Y$422,$Z$422)+IF(J126=$Y$423,$Z$423)+IF(J126=$Y$393,$Z$393)+IF(J126=$Y$424,$Z$424)+IF(J126=$Y$425,$Z$425)+IF(J126=$Y$426,$Z$426)+IF(J126=$Y$428,$Z$428)+IF(J126=$Y$429,$Z$429)+IF(J126=$Y$430,$Z$430)+IF(J126=$Y$431,$Z$431)+IF(J126=$Y$432,$Z$432)+IF(J126=$Y$433,$Z$433)+IF(J126=$Y$434,$Z$434)+IF(J126=$Y$435,$Z$435)+IF(J126=$Y$436,$Z$436)</f>
        <v>5</v>
      </c>
      <c r="S126" s="19" t="n">
        <f aca="false">K126*10</f>
        <v>10</v>
      </c>
      <c r="T126" s="19" t="n">
        <f aca="false">VLOOKUP(L126,$AG$399:$AH$498,2,1)</f>
        <v>0</v>
      </c>
      <c r="U126" s="19" t="n">
        <f aca="false">VLOOKUP(M126,$AD$398:$AE$497,2,1)</f>
        <v>20</v>
      </c>
      <c r="V126" s="19" t="n">
        <f aca="false">SUM(N126:U126)</f>
        <v>85</v>
      </c>
      <c r="W126" s="2" t="n">
        <v>122</v>
      </c>
      <c r="X126" s="9"/>
    </row>
    <row r="127" customFormat="false" ht="22.5" hidden="false" customHeight="true" outlineLevel="0" collapsed="false">
      <c r="A127" s="2" t="n">
        <v>109</v>
      </c>
      <c r="B127" s="18" t="s">
        <v>373</v>
      </c>
      <c r="C127" s="18" t="s">
        <v>65</v>
      </c>
      <c r="D127" s="18" t="s">
        <v>81</v>
      </c>
      <c r="E127" s="18" t="s">
        <v>374</v>
      </c>
      <c r="F127" s="2" t="n">
        <v>5</v>
      </c>
      <c r="G127" s="2" t="n">
        <v>0</v>
      </c>
      <c r="H127" s="2" t="n">
        <v>5</v>
      </c>
      <c r="I127" s="2" t="n">
        <v>0</v>
      </c>
      <c r="J127" s="2" t="n">
        <v>1</v>
      </c>
      <c r="K127" s="2" t="n">
        <v>1</v>
      </c>
      <c r="L127" s="2" t="n">
        <v>74</v>
      </c>
      <c r="M127" s="2" t="n">
        <v>30</v>
      </c>
      <c r="N127" s="19" t="n">
        <v>0</v>
      </c>
      <c r="O127" s="20" t="n">
        <v>0</v>
      </c>
      <c r="P127" s="19" t="n">
        <f aca="false">IF(H127=$Y$394,$Z$394)+IF(H127=$Y$395,$Z$395)+IF(H127=$Y$396,$Z$396)+IF(H127=$Y$397,$Z$397)+IF(H127=$Y$398,$Z$398)+IF(H127=$Y$399,$Z$399)+IF(H127=$Y$400,$Z$400)+IF(H127=$Y$401,$Z$401)+IF(H127=$Y$402,$Z$402)+IF(H127=$Y$403,$Z$403)+IF(H127=$Y$404,$Z$404)+IF(H127=$Y$405,$Z$405)+IF(H127=$Y$406,$Z$406)+IF(H127=$Y$407,$Z$407)+IF(H127=$Y$408,$Z$408)+IF(H127=$Y$409,$Z$409)+IF(H127=$Y$410,$Z$410)+IF(H127=$Y$411,$Z$411)</f>
        <v>40</v>
      </c>
      <c r="Q127" s="19" t="n">
        <f aca="false">IF(I127=$Y$413,$Z$413)+IF(I127=$Y$414,$Z$414)+IF(I127=$Y$415,$Z$415)+IF(I127=$Y$416,$Z$416)</f>
        <v>0</v>
      </c>
      <c r="R127" s="19" t="n">
        <f aca="false">IF(J127=$Y$418,$Z$418)+IF(J127=$Y$419,$Z$419)+IF(J127=$Y$420,$Z$420)+IF(J127=$Y$421,$Z$421)+IF(J127=$Y$422,$Z$422)+IF(J127=$Y$423,$Z$423)+IF(J127=$Y$393,$Z$393)+IF(J127=$Y$424,$Z$424)+IF(J127=$Y$425,$Z$425)+IF(J127=$Y$426,$Z$426)+IF(J127=$Y$428,$Z$428)+IF(J127=$Y$429,$Z$429)+IF(J127=$Y$430,$Z$430)+IF(J127=$Y$431,$Z$431)+IF(J127=$Y$432,$Z$432)+IF(J127=$Y$433,$Z$433)+IF(J127=$Y$434,$Z$434)+IF(J127=$Y$435,$Z$435)+IF(J127=$Y$436,$Z$436)</f>
        <v>5</v>
      </c>
      <c r="S127" s="19" t="n">
        <f aca="false">K127*10</f>
        <v>10</v>
      </c>
      <c r="T127" s="19" t="n">
        <f aca="false">VLOOKUP(L127,$AG$399:$AH$498,2,1)</f>
        <v>17</v>
      </c>
      <c r="U127" s="19" t="n">
        <f aca="false">VLOOKUP(M127,$AD$398:$AE$497,2,1)</f>
        <v>10</v>
      </c>
      <c r="V127" s="19" t="n">
        <f aca="false">SUM(N127:U127)</f>
        <v>82</v>
      </c>
      <c r="W127" s="2" t="n">
        <v>123</v>
      </c>
      <c r="X127" s="9"/>
    </row>
    <row r="128" customFormat="false" ht="22.5" hidden="false" customHeight="true" outlineLevel="0" collapsed="false">
      <c r="A128" s="21" t="n">
        <v>110</v>
      </c>
      <c r="B128" s="18" t="s">
        <v>375</v>
      </c>
      <c r="C128" s="18" t="s">
        <v>224</v>
      </c>
      <c r="D128" s="18" t="s">
        <v>50</v>
      </c>
      <c r="E128" s="18" t="s">
        <v>376</v>
      </c>
      <c r="F128" s="2" t="n">
        <v>16</v>
      </c>
      <c r="G128" s="2" t="n">
        <v>0</v>
      </c>
      <c r="H128" s="2" t="n">
        <v>4</v>
      </c>
      <c r="I128" s="2" t="n">
        <v>0</v>
      </c>
      <c r="J128" s="2" t="n">
        <v>0</v>
      </c>
      <c r="K128" s="2" t="n">
        <v>4</v>
      </c>
      <c r="L128" s="2" t="n">
        <v>0</v>
      </c>
      <c r="M128" s="2" t="n">
        <v>50</v>
      </c>
      <c r="N128" s="19" t="n">
        <v>0</v>
      </c>
      <c r="O128" s="20" t="n">
        <v>0</v>
      </c>
      <c r="P128" s="19" t="n">
        <f aca="false">IF(H128=$Y$394,$Z$394)+IF(H128=$Y$395,$Z$395)+IF(H128=$Y$396,$Z$396)+IF(H128=$Y$397,$Z$397)+IF(H128=$Y$398,$Z$398)+IF(H128=$Y$399,$Z$399)+IF(H128=$Y$400,$Z$400)+IF(H128=$Y$401,$Z$401)+IF(H128=$Y$402,$Z$402)+IF(H128=$Y$403,$Z$403)+IF(H128=$Y$404,$Z$404)+IF(H128=$Y$405,$Z$405)+IF(H128=$Y$406,$Z$406)+IF(H128=$Y$407,$Z$407)+IF(H128=$Y$408,$Z$408)+IF(H128=$Y$409,$Z$409)+IF(H128=$Y$410,$Z$410)+IF(H128=$Y$411,$Z$411)</f>
        <v>30</v>
      </c>
      <c r="Q128" s="19" t="n">
        <f aca="false">IF(I128=$Y$413,$Z$413)+IF(I128=$Y$414,$Z$414)+IF(I128=$Y$415,$Z$415)+IF(I128=$Y$416,$Z$416)</f>
        <v>0</v>
      </c>
      <c r="R128" s="19" t="n">
        <f aca="false">IF(J128=$Y$418,$Z$418)+IF(J128=$Y$419,$Z$419)+IF(J128=$Y$420,$Z$420)+IF(J128=$Y$421,$Z$421)+IF(J128=$Y$422,$Z$422)+IF(J128=$Y$423,$Z$423)+IF(J128=$Y$393,$Z$393)+IF(J128=$Y$424,$Z$424)+IF(J128=$Y$425,$Z$425)+IF(J128=$Y$426,$Z$426)+IF(J128=$Y$428,$Z$428)+IF(J128=$Y$429,$Z$429)+IF(J128=$Y$430,$Z$430)+IF(J128=$Y$431,$Z$431)+IF(J128=$Y$432,$Z$432)+IF(J128=$Y$433,$Z$433)+IF(J128=$Y$434,$Z$434)+IF(J128=$Y$435,$Z$435)+IF(J128=$Y$436,$Z$436)</f>
        <v>0</v>
      </c>
      <c r="S128" s="19" t="n">
        <f aca="false">K128*10</f>
        <v>40</v>
      </c>
      <c r="T128" s="19" t="n">
        <f aca="false">VLOOKUP(L128,$AG$399:$AH$498,2,1)</f>
        <v>0</v>
      </c>
      <c r="U128" s="19" t="n">
        <f aca="false">VLOOKUP(M128,$AD$398:$AE$497,2,1)</f>
        <v>10</v>
      </c>
      <c r="V128" s="19" t="n">
        <f aca="false">SUM(N128:U128)</f>
        <v>80</v>
      </c>
      <c r="W128" s="2" t="n">
        <v>124</v>
      </c>
      <c r="X128" s="9"/>
    </row>
    <row r="129" customFormat="false" ht="22.5" hidden="false" customHeight="true" outlineLevel="0" collapsed="false">
      <c r="A129" s="2" t="n">
        <v>111</v>
      </c>
      <c r="B129" s="18" t="s">
        <v>377</v>
      </c>
      <c r="C129" s="18" t="s">
        <v>163</v>
      </c>
      <c r="D129" s="18" t="s">
        <v>188</v>
      </c>
      <c r="E129" s="18" t="s">
        <v>378</v>
      </c>
      <c r="F129" s="2" t="n">
        <v>0</v>
      </c>
      <c r="G129" s="2" t="n">
        <v>0</v>
      </c>
      <c r="H129" s="2" t="n">
        <v>8</v>
      </c>
      <c r="I129" s="2" t="n">
        <v>0</v>
      </c>
      <c r="J129" s="2" t="n">
        <v>0</v>
      </c>
      <c r="K129" s="2" t="n">
        <v>0</v>
      </c>
      <c r="L129" s="2" t="n">
        <v>0</v>
      </c>
      <c r="M129" s="2" t="n">
        <v>50</v>
      </c>
      <c r="N129" s="19" t="n">
        <f aca="false">F129*17</f>
        <v>0</v>
      </c>
      <c r="O129" s="20" t="n">
        <v>0</v>
      </c>
      <c r="P129" s="19" t="n">
        <f aca="false">IF(H129=$Y$394,$Z$394)+IF(H129=$Y$395,$Z$395)+IF(H129=$Y$396,$Z$396)+IF(H129=$Y$397,$Z$397)+IF(H129=$Y$398,$Z$398)+IF(H129=$Y$399,$Z$399)+IF(H129=$Y$400,$Z$400)+IF(H129=$Y$401,$Z$401)+IF(H129=$Y$402,$Z$402)+IF(H129=$Y$403,$Z$403)+IF(H129=$Y$404,$Z$404)+IF(H129=$Y$405,$Z$405)+IF(H129=$Y$406,$Z$406)+IF(H129=$Y$407,$Z$407)+IF(H129=$Y$408,$Z$408)+IF(H129=$Y$409,$Z$409)+IF(H129=$Y$410,$Z$410)+IF(H129=$Y$411,$Z$411)</f>
        <v>70</v>
      </c>
      <c r="Q129" s="19" t="n">
        <f aca="false">IF(I129=$Y$413,$Z$413)+IF(I129=$Y$414,$Z$414)+IF(I129=$Y$415,$Z$415)+IF(I129=$Y$416,$Z$416)</f>
        <v>0</v>
      </c>
      <c r="R129" s="19" t="n">
        <f aca="false">IF(J129=$Y$418,$Z$418)+IF(J129=$Y$419,$Z$419)+IF(J129=$Y$420,$Z$420)+IF(J129=$Y$421,$Z$421)+IF(J129=$Y$422,$Z$422)+IF(J129=$Y$423,$Z$423)+IF(J129=$Y$393,$Z$393)+IF(J129=$Y$424,$Z$424)+IF(J129=$Y$425,$Z$425)+IF(J129=$Y$426,$Z$426)+IF(J129=$Y$428,$Z$428)+IF(J129=$Y$429,$Z$429)+IF(J129=$Y$430,$Z$430)+IF(J129=$Y$431,$Z$431)+IF(J129=$Y$432,$Z$432)+IF(J129=$Y$433,$Z$433)+IF(J129=$Y$434,$Z$434)+IF(J129=$Y$435,$Z$435)+IF(J129=$Y$436,$Z$436)</f>
        <v>0</v>
      </c>
      <c r="S129" s="19" t="n">
        <f aca="false">K129*10</f>
        <v>0</v>
      </c>
      <c r="T129" s="19" t="n">
        <f aca="false">VLOOKUP(L129,$AG$399:$AH$498,2,1)</f>
        <v>0</v>
      </c>
      <c r="U129" s="19" t="n">
        <f aca="false">VLOOKUP(M129,$AD$398:$AE$497,2,1)</f>
        <v>10</v>
      </c>
      <c r="V129" s="19" t="n">
        <f aca="false">SUM(N129:U129)</f>
        <v>80</v>
      </c>
      <c r="W129" s="2" t="n">
        <v>125</v>
      </c>
      <c r="X129" s="9"/>
    </row>
    <row r="130" customFormat="false" ht="22.5" hidden="false" customHeight="true" outlineLevel="0" collapsed="false">
      <c r="A130" s="21" t="n">
        <v>112</v>
      </c>
      <c r="B130" s="18" t="s">
        <v>299</v>
      </c>
      <c r="C130" s="18" t="s">
        <v>379</v>
      </c>
      <c r="D130" s="18" t="s">
        <v>84</v>
      </c>
      <c r="E130" s="18" t="s">
        <v>380</v>
      </c>
      <c r="F130" s="2" t="n">
        <v>10</v>
      </c>
      <c r="G130" s="2" t="n">
        <v>0</v>
      </c>
      <c r="H130" s="2" t="n">
        <v>5</v>
      </c>
      <c r="I130" s="2" t="n">
        <v>0</v>
      </c>
      <c r="J130" s="2" t="n">
        <v>2</v>
      </c>
      <c r="K130" s="2" t="n">
        <v>2</v>
      </c>
      <c r="L130" s="2" t="n">
        <v>0</v>
      </c>
      <c r="M130" s="2" t="n">
        <v>44</v>
      </c>
      <c r="N130" s="19" t="n">
        <v>0</v>
      </c>
      <c r="O130" s="20" t="n">
        <v>0</v>
      </c>
      <c r="P130" s="19" t="n">
        <f aca="false">IF(H130=$Y$394,$Z$394)+IF(H130=$Y$395,$Z$395)+IF(H130=$Y$396,$Z$396)+IF(H130=$Y$397,$Z$397)+IF(H130=$Y$398,$Z$398)+IF(H130=$Y$399,$Z$399)+IF(H130=$Y$400,$Z$400)+IF(H130=$Y$401,$Z$401)+IF(H130=$Y$402,$Z$402)+IF(H130=$Y$403,$Z$403)+IF(H130=$Y$404,$Z$404)+IF(H130=$Y$405,$Z$405)+IF(H130=$Y$406,$Z$406)+IF(H130=$Y$407,$Z$407)+IF(H130=$Y$408,$Z$408)+IF(H130=$Y$409,$Z$409)+IF(H130=$Y$410,$Z$410)+IF(H130=$Y$411,$Z$411)</f>
        <v>40</v>
      </c>
      <c r="Q130" s="19" t="n">
        <f aca="false">IF(I130=$Y$413,$Z$413)+IF(I130=$Y$414,$Z$414)+IF(I130=$Y$415,$Z$415)+IF(I130=$Y$416,$Z$416)</f>
        <v>0</v>
      </c>
      <c r="R130" s="19" t="n">
        <f aca="false">IF(J130=$Y$418,$Z$418)+IF(J130=$Y$419,$Z$419)+IF(J130=$Y$420,$Z$420)+IF(J130=$Y$421,$Z$421)+IF(J130=$Y$422,$Z$422)+IF(J130=$Y$423,$Z$423)+IF(J130=$Y$393,$Z$393)+IF(J130=$Y$424,$Z$424)+IF(J130=$Y$425,$Z$425)+IF(J130=$Y$426,$Z$426)+IF(J130=$Y$428,$Z$428)+IF(J130=$Y$429,$Z$429)+IF(J130=$Y$430,$Z$430)+IF(J130=$Y$431,$Z$431)+IF(J130=$Y$432,$Z$432)+IF(J130=$Y$433,$Z$433)+IF(J130=$Y$434,$Z$434)+IF(J130=$Y$435,$Z$435)+IF(J130=$Y$436,$Z$436)</f>
        <v>10</v>
      </c>
      <c r="S130" s="19" t="n">
        <f aca="false">K130*10</f>
        <v>20</v>
      </c>
      <c r="T130" s="19" t="n">
        <f aca="false">VLOOKUP(L130,$AG$399:$AH$498,2,1)</f>
        <v>0</v>
      </c>
      <c r="U130" s="19" t="n">
        <f aca="false">VLOOKUP(M130,$AD$398:$AE$497,2,1)</f>
        <v>10</v>
      </c>
      <c r="V130" s="19" t="n">
        <f aca="false">SUM(N130:U130)</f>
        <v>80</v>
      </c>
      <c r="W130" s="2" t="n">
        <v>126</v>
      </c>
      <c r="X130" s="9"/>
    </row>
    <row r="131" customFormat="false" ht="22.5" hidden="false" customHeight="true" outlineLevel="0" collapsed="false">
      <c r="A131" s="2" t="n">
        <v>113</v>
      </c>
      <c r="B131" s="18" t="s">
        <v>381</v>
      </c>
      <c r="C131" s="18" t="s">
        <v>170</v>
      </c>
      <c r="D131" s="18" t="s">
        <v>382</v>
      </c>
      <c r="E131" s="18" t="s">
        <v>383</v>
      </c>
      <c r="F131" s="2" t="n">
        <v>0</v>
      </c>
      <c r="G131" s="2" t="n">
        <v>0</v>
      </c>
      <c r="H131" s="2" t="n">
        <v>7</v>
      </c>
      <c r="I131" s="2" t="n">
        <v>0</v>
      </c>
      <c r="J131" s="2" t="n">
        <v>2</v>
      </c>
      <c r="K131" s="2" t="n">
        <v>0</v>
      </c>
      <c r="L131" s="2" t="n">
        <v>0</v>
      </c>
      <c r="M131" s="2" t="n">
        <v>47</v>
      </c>
      <c r="N131" s="19" t="n">
        <f aca="false">F131*17</f>
        <v>0</v>
      </c>
      <c r="O131" s="20" t="n">
        <v>0</v>
      </c>
      <c r="P131" s="19" t="n">
        <f aca="false">IF(H131=$Y$394,$Z$394)+IF(H131=$Y$395,$Z$395)+IF(H131=$Y$396,$Z$396)+IF(H131=$Y$397,$Z$397)+IF(H131=$Y$398,$Z$398)+IF(H131=$Y$399,$Z$399)+IF(H131=$Y$400,$Z$400)+IF(H131=$Y$401,$Z$401)+IF(H131=$Y$402,$Z$402)+IF(H131=$Y$403,$Z$403)+IF(H131=$Y$404,$Z$404)+IF(H131=$Y$405,$Z$405)+IF(H131=$Y$406,$Z$406)+IF(H131=$Y$407,$Z$407)+IF(H131=$Y$408,$Z$408)+IF(H131=$Y$409,$Z$409)+IF(H131=$Y$410,$Z$410)+IF(H131=$Y$411,$Z$411)</f>
        <v>60</v>
      </c>
      <c r="Q131" s="19" t="n">
        <f aca="false">IF(I131=$Y$413,$Z$413)+IF(I131=$Y$414,$Z$414)+IF(I131=$Y$415,$Z$415)+IF(I131=$Y$416,$Z$416)</f>
        <v>0</v>
      </c>
      <c r="R131" s="19" t="n">
        <f aca="false">IF(J131=$Y$418,$Z$418)+IF(J131=$Y$419,$Z$419)+IF(J131=$Y$420,$Z$420)+IF(J131=$Y$421,$Z$421)+IF(J131=$Y$422,$Z$422)+IF(J131=$Y$423,$Z$423)+IF(J131=$Y$393,$Z$393)+IF(J131=$Y$424,$Z$424)+IF(J131=$Y$425,$Z$425)+IF(J131=$Y$426,$Z$426)+IF(J131=$Y$428,$Z$428)+IF(J131=$Y$429,$Z$429)+IF(J131=$Y$430,$Z$430)+IF(J131=$Y$431,$Z$431)+IF(J131=$Y$432,$Z$432)+IF(J131=$Y$433,$Z$433)+IF(J131=$Y$434,$Z$434)+IF(J131=$Y$435,$Z$435)+IF(J131=$Y$436,$Z$436)</f>
        <v>10</v>
      </c>
      <c r="S131" s="19" t="n">
        <f aca="false">K131*10</f>
        <v>0</v>
      </c>
      <c r="T131" s="19" t="n">
        <f aca="false">VLOOKUP(L131,$AG$399:$AH$498,2,1)</f>
        <v>0</v>
      </c>
      <c r="U131" s="19" t="n">
        <f aca="false">VLOOKUP(M131,$AD$398:$AE$497,2,1)</f>
        <v>10</v>
      </c>
      <c r="V131" s="19" t="n">
        <f aca="false">SUM(N131:U131)</f>
        <v>80</v>
      </c>
      <c r="W131" s="2" t="n">
        <v>127</v>
      </c>
      <c r="X131" s="9"/>
    </row>
    <row r="132" customFormat="false" ht="22.5" hidden="false" customHeight="true" outlineLevel="0" collapsed="false">
      <c r="A132" s="21" t="n">
        <v>114</v>
      </c>
      <c r="B132" s="18" t="s">
        <v>384</v>
      </c>
      <c r="C132" s="18" t="s">
        <v>46</v>
      </c>
      <c r="D132" s="18" t="s">
        <v>38</v>
      </c>
      <c r="E132" s="18" t="s">
        <v>385</v>
      </c>
      <c r="F132" s="2" t="n">
        <v>8</v>
      </c>
      <c r="G132" s="2" t="n">
        <v>0</v>
      </c>
      <c r="H132" s="2" t="n">
        <v>5</v>
      </c>
      <c r="I132" s="2" t="n">
        <v>0</v>
      </c>
      <c r="J132" s="2" t="n">
        <v>4</v>
      </c>
      <c r="K132" s="2" t="n">
        <v>0</v>
      </c>
      <c r="L132" s="2" t="n">
        <v>0</v>
      </c>
      <c r="M132" s="2" t="n">
        <v>36</v>
      </c>
      <c r="N132" s="19" t="n">
        <v>0</v>
      </c>
      <c r="O132" s="20" t="n">
        <v>0</v>
      </c>
      <c r="P132" s="19" t="n">
        <f aca="false">IF(H132=$Y$394,$Z$394)+IF(H132=$Y$395,$Z$395)+IF(H132=$Y$396,$Z$396)+IF(H132=$Y$397,$Z$397)+IF(H132=$Y$398,$Z$398)+IF(H132=$Y$399,$Z$399)+IF(H132=$Y$400,$Z$400)+IF(H132=$Y$401,$Z$401)+IF(H132=$Y$402,$Z$402)+IF(H132=$Y$403,$Z$403)+IF(H132=$Y$404,$Z$404)+IF(H132=$Y$405,$Z$405)+IF(H132=$Y$406,$Z$406)+IF(H132=$Y$407,$Z$407)+IF(H132=$Y$408,$Z$408)+IF(H132=$Y$409,$Z$409)+IF(H132=$Y$410,$Z$410)+IF(H132=$Y$411,$Z$411)</f>
        <v>40</v>
      </c>
      <c r="Q132" s="19" t="n">
        <f aca="false">IF(I132=$Y$413,$Z$413)+IF(I132=$Y$414,$Z$414)+IF(I132=$Y$415,$Z$415)+IF(I132=$Y$416,$Z$416)</f>
        <v>0</v>
      </c>
      <c r="R132" s="19" t="n">
        <f aca="false">IF(J132=$Y$418,$Z$418)+IF(J132=$Y$419,$Z$419)+IF(J132=$Y$420,$Z$420)+IF(J132=$Y$421,$Z$421)+IF(J132=$Y$422,$Z$422)+IF(J132=$Y$423,$Z$423)+IF(J132=$Y$393,$Z$393)+IF(J132=$Y$424,$Z$424)+IF(J132=$Y$425,$Z$425)+IF(J132=$Y$426,$Z$426)+IF(J132=$Y$428,$Z$428)+IF(J132=$Y$429,$Z$429)+IF(J132=$Y$430,$Z$430)+IF(J132=$Y$431,$Z$431)+IF(J132=$Y$432,$Z$432)+IF(J132=$Y$433,$Z$433)+IF(J132=$Y$434,$Z$434)+IF(J132=$Y$435,$Z$435)+IF(J132=$Y$436,$Z$436)</f>
        <v>30</v>
      </c>
      <c r="S132" s="19" t="n">
        <f aca="false">K132*10</f>
        <v>0</v>
      </c>
      <c r="T132" s="19" t="n">
        <f aca="false">VLOOKUP(L132,$AG$399:$AH$498,2,1)</f>
        <v>0</v>
      </c>
      <c r="U132" s="19" t="n">
        <f aca="false">VLOOKUP(M132,$AD$398:$AE$497,2,1)</f>
        <v>10</v>
      </c>
      <c r="V132" s="19" t="n">
        <f aca="false">SUM(N132:U132)</f>
        <v>80</v>
      </c>
      <c r="W132" s="2" t="n">
        <v>128</v>
      </c>
      <c r="X132" s="9"/>
    </row>
    <row r="133" customFormat="false" ht="22.5" hidden="false" customHeight="true" outlineLevel="0" collapsed="false">
      <c r="A133" s="2" t="n">
        <v>115</v>
      </c>
      <c r="B133" s="18" t="s">
        <v>386</v>
      </c>
      <c r="C133" s="18" t="s">
        <v>53</v>
      </c>
      <c r="D133" s="18" t="s">
        <v>364</v>
      </c>
      <c r="E133" s="18" t="s">
        <v>387</v>
      </c>
      <c r="F133" s="2" t="n">
        <v>4</v>
      </c>
      <c r="G133" s="2" t="n">
        <v>0</v>
      </c>
      <c r="H133" s="2" t="n">
        <v>4</v>
      </c>
      <c r="I133" s="2" t="n">
        <v>0</v>
      </c>
      <c r="J133" s="2" t="n">
        <v>4</v>
      </c>
      <c r="K133" s="2" t="n">
        <v>1</v>
      </c>
      <c r="L133" s="2" t="n">
        <v>0</v>
      </c>
      <c r="M133" s="2" t="n">
        <v>35</v>
      </c>
      <c r="N133" s="19" t="n">
        <v>0</v>
      </c>
      <c r="O133" s="20" t="n">
        <v>0</v>
      </c>
      <c r="P133" s="19" t="n">
        <f aca="false">IF(H133=$Y$394,$Z$394)+IF(H133=$Y$395,$Z$395)+IF(H133=$Y$396,$Z$396)+IF(H133=$Y$397,$Z$397)+IF(H133=$Y$398,$Z$398)+IF(H133=$Y$399,$Z$399)+IF(H133=$Y$400,$Z$400)+IF(H133=$Y$401,$Z$401)+IF(H133=$Y$402,$Z$402)+IF(H133=$Y$403,$Z$403)+IF(H133=$Y$404,$Z$404)+IF(H133=$Y$405,$Z$405)+IF(H133=$Y$406,$Z$406)+IF(H133=$Y$407,$Z$407)+IF(H133=$Y$408,$Z$408)+IF(H133=$Y$409,$Z$409)+IF(H133=$Y$410,$Z$410)+IF(H133=$Y$411,$Z$411)</f>
        <v>30</v>
      </c>
      <c r="Q133" s="19" t="n">
        <f aca="false">IF(I133=$Y$413,$Z$413)+IF(I133=$Y$414,$Z$414)+IF(I133=$Y$415,$Z$415)+IF(I133=$Y$416,$Z$416)</f>
        <v>0</v>
      </c>
      <c r="R133" s="19" t="n">
        <f aca="false">IF(J133=$Y$418,$Z$418)+IF(J133=$Y$419,$Z$419)+IF(J133=$Y$420,$Z$420)+IF(J133=$Y$421,$Z$421)+IF(J133=$Y$422,$Z$422)+IF(J133=$Y$423,$Z$423)+IF(J133=$Y$393,$Z$393)+IF(J133=$Y$424,$Z$424)+IF(J133=$Y$425,$Z$425)+IF(J133=$Y$426,$Z$426)+IF(J133=$Y$428,$Z$428)+IF(J133=$Y$429,$Z$429)+IF(J133=$Y$430,$Z$430)+IF(J133=$Y$431,$Z$431)+IF(J133=$Y$432,$Z$432)+IF(J133=$Y$433,$Z$433)+IF(J133=$Y$434,$Z$434)+IF(J133=$Y$435,$Z$435)+IF(J133=$Y$436,$Z$436)</f>
        <v>30</v>
      </c>
      <c r="S133" s="19" t="n">
        <f aca="false">K133*10</f>
        <v>10</v>
      </c>
      <c r="T133" s="19" t="n">
        <f aca="false">VLOOKUP(L133,$AG$399:$AH$498,2,1)</f>
        <v>0</v>
      </c>
      <c r="U133" s="19" t="n">
        <f aca="false">VLOOKUP(M133,$AD$398:$AE$497,2,1)</f>
        <v>10</v>
      </c>
      <c r="V133" s="19" t="n">
        <f aca="false">SUM(N133:U133)</f>
        <v>80</v>
      </c>
      <c r="W133" s="2" t="n">
        <v>129</v>
      </c>
      <c r="X133" s="9"/>
    </row>
    <row r="134" customFormat="false" ht="22.5" hidden="false" customHeight="true" outlineLevel="0" collapsed="false">
      <c r="A134" s="21" t="n">
        <v>116</v>
      </c>
      <c r="B134" s="18" t="s">
        <v>388</v>
      </c>
      <c r="C134" s="18" t="s">
        <v>65</v>
      </c>
      <c r="D134" s="18" t="s">
        <v>38</v>
      </c>
      <c r="E134" s="18" t="s">
        <v>389</v>
      </c>
      <c r="F134" s="2" t="n">
        <v>0</v>
      </c>
      <c r="G134" s="2" t="n">
        <v>0</v>
      </c>
      <c r="H134" s="2" t="n">
        <v>7</v>
      </c>
      <c r="I134" s="2" t="n">
        <v>0</v>
      </c>
      <c r="J134" s="2" t="n">
        <v>0</v>
      </c>
      <c r="K134" s="2" t="n">
        <v>0</v>
      </c>
      <c r="L134" s="2" t="n">
        <v>0</v>
      </c>
      <c r="M134" s="2" t="n">
        <v>53</v>
      </c>
      <c r="N134" s="19" t="n">
        <f aca="false">F134*17</f>
        <v>0</v>
      </c>
      <c r="O134" s="20" t="n">
        <v>0</v>
      </c>
      <c r="P134" s="19" t="n">
        <f aca="false">IF(H134=$Y$394,$Z$394)+IF(H134=$Y$395,$Z$395)+IF(H134=$Y$396,$Z$396)+IF(H134=$Y$397,$Z$397)+IF(H134=$Y$398,$Z$398)+IF(H134=$Y$399,$Z$399)+IF(H134=$Y$400,$Z$400)+IF(H134=$Y$401,$Z$401)+IF(H134=$Y$402,$Z$402)+IF(H134=$Y$403,$Z$403)+IF(H134=$Y$404,$Z$404)+IF(H134=$Y$405,$Z$405)+IF(H134=$Y$406,$Z$406)+IF(H134=$Y$407,$Z$407)+IF(H134=$Y$408,$Z$408)+IF(H134=$Y$409,$Z$409)+IF(H134=$Y$410,$Z$410)+IF(H134=$Y$411,$Z$411)</f>
        <v>60</v>
      </c>
      <c r="Q134" s="19" t="n">
        <f aca="false">IF(I134=$Y$413,$Z$413)+IF(I134=$Y$414,$Z$414)+IF(I134=$Y$415,$Z$415)+IF(I134=$Y$416,$Z$416)</f>
        <v>0</v>
      </c>
      <c r="R134" s="19" t="n">
        <f aca="false">IF(J134=$Y$418,$Z$418)+IF(J134=$Y$419,$Z$419)+IF(J134=$Y$420,$Z$420)+IF(J134=$Y$421,$Z$421)+IF(J134=$Y$422,$Z$422)+IF(J134=$Y$423,$Z$423)+IF(J134=$Y$393,$Z$393)+IF(J134=$Y$424,$Z$424)+IF(J134=$Y$425,$Z$425)+IF(J134=$Y$426,$Z$426)+IF(J134=$Y$428,$Z$428)+IF(J134=$Y$429,$Z$429)+IF(J134=$Y$430,$Z$430)+IF(J134=$Y$431,$Z$431)+IF(J134=$Y$432,$Z$432)+IF(J134=$Y$433,$Z$433)+IF(J134=$Y$434,$Z$434)+IF(J134=$Y$435,$Z$435)+IF(J134=$Y$436,$Z$436)</f>
        <v>0</v>
      </c>
      <c r="S134" s="19" t="n">
        <f aca="false">K134*10</f>
        <v>0</v>
      </c>
      <c r="T134" s="19" t="n">
        <f aca="false">VLOOKUP(L134,$AG$399:$AH$498,2,1)</f>
        <v>0</v>
      </c>
      <c r="U134" s="19" t="n">
        <f aca="false">VLOOKUP(M134,$AD$398:$AE$497,2,1)</f>
        <v>20</v>
      </c>
      <c r="V134" s="19" t="n">
        <f aca="false">SUM(N134:U134)</f>
        <v>80</v>
      </c>
      <c r="W134" s="2" t="n">
        <v>130</v>
      </c>
      <c r="X134" s="9"/>
    </row>
    <row r="135" customFormat="false" ht="22.5" hidden="false" customHeight="true" outlineLevel="0" collapsed="false">
      <c r="A135" s="2" t="n">
        <v>117</v>
      </c>
      <c r="B135" s="18" t="s">
        <v>390</v>
      </c>
      <c r="C135" s="18" t="s">
        <v>65</v>
      </c>
      <c r="D135" s="18" t="s">
        <v>54</v>
      </c>
      <c r="E135" s="18" t="s">
        <v>391</v>
      </c>
      <c r="F135" s="2" t="n">
        <v>4</v>
      </c>
      <c r="G135" s="2" t="n">
        <v>0</v>
      </c>
      <c r="H135" s="2" t="n">
        <v>5</v>
      </c>
      <c r="I135" s="2" t="n">
        <v>0</v>
      </c>
      <c r="J135" s="2" t="n">
        <v>4</v>
      </c>
      <c r="K135" s="2" t="n">
        <v>0</v>
      </c>
      <c r="L135" s="2" t="n">
        <v>0</v>
      </c>
      <c r="M135" s="2" t="n">
        <v>33</v>
      </c>
      <c r="N135" s="19" t="n">
        <v>0</v>
      </c>
      <c r="O135" s="20" t="n">
        <v>0</v>
      </c>
      <c r="P135" s="19" t="n">
        <f aca="false">IF(H135=$Y$394,$Z$394)+IF(H135=$Y$395,$Z$395)+IF(H135=$Y$396,$Z$396)+IF(H135=$Y$397,$Z$397)+IF(H135=$Y$398,$Z$398)+IF(H135=$Y$399,$Z$399)+IF(H135=$Y$400,$Z$400)+IF(H135=$Y$401,$Z$401)+IF(H135=$Y$402,$Z$402)+IF(H135=$Y$403,$Z$403)+IF(H135=$Y$404,$Z$404)+IF(H135=$Y$405,$Z$405)+IF(H135=$Y$406,$Z$406)+IF(H135=$Y$407,$Z$407)+IF(H135=$Y$408,$Z$408)+IF(H135=$Y$409,$Z$409)+IF(H135=$Y$410,$Z$410)+IF(H135=$Y$411,$Z$411)</f>
        <v>40</v>
      </c>
      <c r="Q135" s="19" t="n">
        <f aca="false">IF(I135=$Y$413,$Z$413)+IF(I135=$Y$414,$Z$414)+IF(I135=$Y$415,$Z$415)+IF(I135=$Y$416,$Z$416)</f>
        <v>0</v>
      </c>
      <c r="R135" s="19" t="n">
        <f aca="false">IF(J135=$Y$418,$Z$418)+IF(J135=$Y$419,$Z$419)+IF(J135=$Y$420,$Z$420)+IF(J135=$Y$421,$Z$421)+IF(J135=$Y$422,$Z$422)+IF(J135=$Y$423,$Z$423)+IF(J135=$Y$393,$Z$393)+IF(J135=$Y$424,$Z$424)+IF(J135=$Y$425,$Z$425)+IF(J135=$Y$426,$Z$426)+IF(J135=$Y$428,$Z$428)+IF(J135=$Y$429,$Z$429)+IF(J135=$Y$430,$Z$430)+IF(J135=$Y$431,$Z$431)+IF(J135=$Y$432,$Z$432)+IF(J135=$Y$433,$Z$433)+IF(J135=$Y$434,$Z$434)+IF(J135=$Y$435,$Z$435)+IF(J135=$Y$436,$Z$436)</f>
        <v>30</v>
      </c>
      <c r="S135" s="19" t="n">
        <f aca="false">K135*10</f>
        <v>0</v>
      </c>
      <c r="T135" s="19" t="n">
        <f aca="false">VLOOKUP(L135,$AG$399:$AH$498,2,1)</f>
        <v>0</v>
      </c>
      <c r="U135" s="19" t="n">
        <f aca="false">VLOOKUP(M135,$AD$398:$AE$497,2,1)</f>
        <v>10</v>
      </c>
      <c r="V135" s="19" t="n">
        <f aca="false">SUM(N135:U135)</f>
        <v>80</v>
      </c>
      <c r="W135" s="2" t="n">
        <v>131</v>
      </c>
      <c r="X135" s="9"/>
    </row>
    <row r="136" customFormat="false" ht="22.5" hidden="false" customHeight="true" outlineLevel="0" collapsed="false">
      <c r="A136" s="21" t="n">
        <v>118</v>
      </c>
      <c r="B136" s="18" t="s">
        <v>392</v>
      </c>
      <c r="C136" s="18" t="s">
        <v>393</v>
      </c>
      <c r="D136" s="18" t="s">
        <v>134</v>
      </c>
      <c r="E136" s="18" t="s">
        <v>394</v>
      </c>
      <c r="F136" s="2" t="n">
        <v>1</v>
      </c>
      <c r="G136" s="2" t="n">
        <v>3</v>
      </c>
      <c r="H136" s="2" t="n">
        <v>4</v>
      </c>
      <c r="I136" s="2" t="n">
        <v>3</v>
      </c>
      <c r="J136" s="2" t="n">
        <v>1</v>
      </c>
      <c r="K136" s="2" t="n">
        <v>0</v>
      </c>
      <c r="L136" s="2" t="n">
        <v>0</v>
      </c>
      <c r="M136" s="2" t="n">
        <v>47</v>
      </c>
      <c r="N136" s="19" t="n">
        <f aca="false">F136*17</f>
        <v>17</v>
      </c>
      <c r="O136" s="20" t="n">
        <v>3</v>
      </c>
      <c r="P136" s="19" t="n">
        <f aca="false">IF(H136=$Y$394,$Z$394)+IF(H136=$Y$395,$Z$395)+IF(H136=$Y$396,$Z$396)+IF(H136=$Y$397,$Z$397)+IF(H136=$Y$398,$Z$398)+IF(H136=$Y$399,$Z$399)+IF(H136=$Y$400,$Z$400)+IF(H136=$Y$401,$Z$401)+IF(H136=$Y$402,$Z$402)+IF(H136=$Y$403,$Z$403)+IF(H136=$Y$404,$Z$404)+IF(H136=$Y$405,$Z$405)+IF(H136=$Y$406,$Z$406)+IF(H136=$Y$407,$Z$407)+IF(H136=$Y$408,$Z$408)+IF(H136=$Y$409,$Z$409)+IF(H136=$Y$410,$Z$410)+IF(H136=$Y$411,$Z$411)</f>
        <v>30</v>
      </c>
      <c r="Q136" s="19" t="n">
        <f aca="false">IF(I136=$Y$413,$Z$413)+IF(I136=$Y$414,$Z$414)+IF(I136=$Y$415,$Z$415)+IF(I136=$Y$416,$Z$416)</f>
        <v>15</v>
      </c>
      <c r="R136" s="19" t="n">
        <f aca="false">IF(J136=$Y$418,$Z$418)+IF(J136=$Y$419,$Z$419)+IF(J136=$Y$420,$Z$420)+IF(J136=$Y$421,$Z$421)+IF(J136=$Y$422,$Z$422)+IF(J136=$Y$423,$Z$423)+IF(J136=$Y$393,$Z$393)+IF(J136=$Y$424,$Z$424)+IF(J136=$Y$425,$Z$425)+IF(J136=$Y$426,$Z$426)+IF(J136=$Y$428,$Z$428)+IF(J136=$Y$429,$Z$429)+IF(J136=$Y$430,$Z$430)+IF(J136=$Y$431,$Z$431)+IF(J136=$Y$432,$Z$432)+IF(J136=$Y$433,$Z$433)+IF(J136=$Y$434,$Z$434)+IF(J136=$Y$435,$Z$435)+IF(J136=$Y$436,$Z$436)</f>
        <v>5</v>
      </c>
      <c r="S136" s="19" t="n">
        <f aca="false">K136*10</f>
        <v>0</v>
      </c>
      <c r="T136" s="19" t="n">
        <f aca="false">VLOOKUP(L136,$AG$399:$AH$498,2,1)</f>
        <v>0</v>
      </c>
      <c r="U136" s="19" t="n">
        <f aca="false">VLOOKUP(M136,$AD$398:$AE$497,2,1)</f>
        <v>10</v>
      </c>
      <c r="V136" s="19" t="n">
        <f aca="false">SUM(N136:U136)</f>
        <v>80</v>
      </c>
      <c r="W136" s="2" t="n">
        <v>132</v>
      </c>
      <c r="X136" s="9"/>
    </row>
    <row r="137" customFormat="false" ht="22.5" hidden="false" customHeight="true" outlineLevel="0" collapsed="false">
      <c r="A137" s="2" t="n">
        <v>119</v>
      </c>
      <c r="B137" s="18" t="s">
        <v>190</v>
      </c>
      <c r="C137" s="18" t="s">
        <v>341</v>
      </c>
      <c r="D137" s="18" t="s">
        <v>395</v>
      </c>
      <c r="E137" s="18" t="s">
        <v>396</v>
      </c>
      <c r="F137" s="2" t="n">
        <v>40</v>
      </c>
      <c r="G137" s="2" t="n">
        <v>0</v>
      </c>
      <c r="H137" s="2" t="n">
        <v>7</v>
      </c>
      <c r="I137" s="2" t="n">
        <v>0</v>
      </c>
      <c r="J137" s="2" t="n">
        <v>0</v>
      </c>
      <c r="K137" s="2" t="n">
        <v>0</v>
      </c>
      <c r="L137" s="2" t="n">
        <v>0</v>
      </c>
      <c r="M137" s="2" t="n">
        <v>59</v>
      </c>
      <c r="N137" s="19" t="n">
        <v>0</v>
      </c>
      <c r="O137" s="20" t="n">
        <v>0</v>
      </c>
      <c r="P137" s="19" t="n">
        <f aca="false">IF(H137=$Y$394,$Z$394)+IF(H137=$Y$395,$Z$395)+IF(H137=$Y$396,$Z$396)+IF(H137=$Y$397,$Z$397)+IF(H137=$Y$398,$Z$398)+IF(H137=$Y$399,$Z$399)+IF(H137=$Y$400,$Z$400)+IF(H137=$Y$401,$Z$401)+IF(H137=$Y$402,$Z$402)+IF(H137=$Y$403,$Z$403)+IF(H137=$Y$404,$Z$404)+IF(H137=$Y$405,$Z$405)+IF(H137=$Y$406,$Z$406)+IF(H137=$Y$407,$Z$407)+IF(H137=$Y$408,$Z$408)+IF(H137=$Y$409,$Z$409)+IF(H137=$Y$410,$Z$410)+IF(H137=$Y$411,$Z$411)</f>
        <v>60</v>
      </c>
      <c r="Q137" s="19" t="n">
        <f aca="false">IF(I137=$Y$413,$Z$413)+IF(I137=$Y$414,$Z$414)+IF(I137=$Y$415,$Z$415)+IF(I137=$Y$416,$Z$416)</f>
        <v>0</v>
      </c>
      <c r="R137" s="19" t="n">
        <f aca="false">IF(J137=$Y$418,$Z$418)+IF(J137=$Y$419,$Z$419)+IF(J137=$Y$420,$Z$420)+IF(J137=$Y$421,$Z$421)+IF(J137=$Y$422,$Z$422)+IF(J137=$Y$423,$Z$423)+IF(J137=$Y$393,$Z$393)+IF(J137=$Y$424,$Z$424)+IF(J137=$Y$425,$Z$425)+IF(J137=$Y$426,$Z$426)+IF(J137=$Y$428,$Z$428)+IF(J137=$Y$429,$Z$429)+IF(J137=$Y$430,$Z$430)+IF(J137=$Y$431,$Z$431)+IF(J137=$Y$432,$Z$432)+IF(J137=$Y$433,$Z$433)+IF(J137=$Y$434,$Z$434)+IF(J137=$Y$435,$Z$435)+IF(J137=$Y$436,$Z$436)</f>
        <v>0</v>
      </c>
      <c r="S137" s="19" t="n">
        <f aca="false">K137*10</f>
        <v>0</v>
      </c>
      <c r="T137" s="19" t="n">
        <f aca="false">VLOOKUP(L137,$AG$399:$AH$498,2,1)</f>
        <v>0</v>
      </c>
      <c r="U137" s="19" t="n">
        <f aca="false">VLOOKUP(M137,$AD$398:$AE$497,2,1)</f>
        <v>20</v>
      </c>
      <c r="V137" s="19" t="n">
        <f aca="false">SUM(N137:U137)</f>
        <v>80</v>
      </c>
      <c r="W137" s="2" t="n">
        <v>133</v>
      </c>
      <c r="X137" s="9"/>
    </row>
    <row r="138" customFormat="false" ht="22.5" hidden="false" customHeight="true" outlineLevel="0" collapsed="false">
      <c r="A138" s="21" t="n">
        <v>120</v>
      </c>
      <c r="B138" s="18" t="s">
        <v>397</v>
      </c>
      <c r="C138" s="18" t="s">
        <v>49</v>
      </c>
      <c r="D138" s="18" t="s">
        <v>229</v>
      </c>
      <c r="E138" s="18" t="s">
        <v>398</v>
      </c>
      <c r="F138" s="2" t="n">
        <v>1</v>
      </c>
      <c r="G138" s="2" t="n">
        <v>2</v>
      </c>
      <c r="H138" s="2" t="n">
        <v>5</v>
      </c>
      <c r="I138" s="2" t="n">
        <v>0</v>
      </c>
      <c r="J138" s="2" t="n">
        <v>2</v>
      </c>
      <c r="K138" s="2" t="n">
        <v>0</v>
      </c>
      <c r="L138" s="2" t="n">
        <v>0</v>
      </c>
      <c r="M138" s="2" t="n">
        <v>37</v>
      </c>
      <c r="N138" s="19" t="n">
        <f aca="false">F138*17</f>
        <v>17</v>
      </c>
      <c r="O138" s="20" t="n">
        <v>2</v>
      </c>
      <c r="P138" s="19" t="n">
        <f aca="false">IF(H138=$Y$394,$Z$394)+IF(H138=$Y$395,$Z$395)+IF(H138=$Y$396,$Z$396)+IF(H138=$Y$397,$Z$397)+IF(H138=$Y$398,$Z$398)+IF(H138=$Y$399,$Z$399)+IF(H138=$Y$400,$Z$400)+IF(H138=$Y$401,$Z$401)+IF(H138=$Y$402,$Z$402)+IF(H138=$Y$403,$Z$403)+IF(H138=$Y$404,$Z$404)+IF(H138=$Y$405,$Z$405)+IF(H138=$Y$406,$Z$406)+IF(H138=$Y$407,$Z$407)+IF(H138=$Y$408,$Z$408)+IF(H138=$Y$409,$Z$409)+IF(H138=$Y$410,$Z$410)+IF(H138=$Y$411,$Z$411)</f>
        <v>40</v>
      </c>
      <c r="Q138" s="19" t="n">
        <f aca="false">IF(I138=$Y$413,$Z$413)+IF(I138=$Y$414,$Z$414)+IF(I138=$Y$415,$Z$415)+IF(I138=$Y$416,$Z$416)</f>
        <v>0</v>
      </c>
      <c r="R138" s="19" t="n">
        <f aca="false">IF(J138=$Y$418,$Z$418)+IF(J138=$Y$419,$Z$419)+IF(J138=$Y$420,$Z$420)+IF(J138=$Y$421,$Z$421)+IF(J138=$Y$422,$Z$422)+IF(J138=$Y$423,$Z$423)+IF(J138=$Y$393,$Z$393)+IF(J138=$Y$424,$Z$424)+IF(J138=$Y$425,$Z$425)+IF(J138=$Y$426,$Z$426)+IF(J138=$Y$428,$Z$428)+IF(J138=$Y$429,$Z$429)+IF(J138=$Y$430,$Z$430)+IF(J138=$Y$431,$Z$431)+IF(J138=$Y$432,$Z$432)+IF(J138=$Y$433,$Z$433)+IF(J138=$Y$434,$Z$434)+IF(J138=$Y$435,$Z$435)+IF(J138=$Y$436,$Z$436)</f>
        <v>10</v>
      </c>
      <c r="S138" s="19" t="n">
        <f aca="false">K138*10</f>
        <v>0</v>
      </c>
      <c r="T138" s="19" t="n">
        <f aca="false">VLOOKUP(L138,$AG$399:$AH$498,2,1)</f>
        <v>0</v>
      </c>
      <c r="U138" s="19" t="n">
        <f aca="false">VLOOKUP(M138,$AD$398:$AE$497,2,1)</f>
        <v>10</v>
      </c>
      <c r="V138" s="19" t="n">
        <f aca="false">SUM(N138:U138)</f>
        <v>79</v>
      </c>
      <c r="W138" s="2" t="n">
        <v>134</v>
      </c>
      <c r="X138" s="9"/>
    </row>
    <row r="139" customFormat="false" ht="22.5" hidden="false" customHeight="true" outlineLevel="0" collapsed="false">
      <c r="A139" s="2" t="n">
        <v>121</v>
      </c>
      <c r="B139" s="18" t="s">
        <v>399</v>
      </c>
      <c r="C139" s="18" t="s">
        <v>53</v>
      </c>
      <c r="D139" s="18" t="s">
        <v>46</v>
      </c>
      <c r="E139" s="18" t="s">
        <v>400</v>
      </c>
      <c r="F139" s="2" t="n">
        <v>0</v>
      </c>
      <c r="G139" s="2" t="n">
        <v>0</v>
      </c>
      <c r="H139" s="2" t="n">
        <v>5</v>
      </c>
      <c r="I139" s="2" t="n">
        <v>0</v>
      </c>
      <c r="J139" s="2" t="n">
        <v>0</v>
      </c>
      <c r="K139" s="2" t="n">
        <v>1</v>
      </c>
      <c r="L139" s="2" t="n">
        <v>87</v>
      </c>
      <c r="M139" s="2" t="n">
        <v>47</v>
      </c>
      <c r="N139" s="19" t="n">
        <f aca="false">F139*17</f>
        <v>0</v>
      </c>
      <c r="O139" s="20" t="n">
        <v>0</v>
      </c>
      <c r="P139" s="19" t="n">
        <f aca="false">IF(H139=$Y$394,$Z$394)+IF(H139=$Y$395,$Z$395)+IF(H139=$Y$396,$Z$396)+IF(H139=$Y$397,$Z$397)+IF(H139=$Y$398,$Z$398)+IF(H139=$Y$399,$Z$399)+IF(H139=$Y$400,$Z$400)+IF(H139=$Y$401,$Z$401)+IF(H139=$Y$402,$Z$402)+IF(H139=$Y$403,$Z$403)+IF(H139=$Y$404,$Z$404)+IF(H139=$Y$405,$Z$405)+IF(H139=$Y$406,$Z$406)+IF(H139=$Y$407,$Z$407)+IF(H139=$Y$408,$Z$408)+IF(H139=$Y$409,$Z$409)+IF(H139=$Y$410,$Z$410)+IF(H139=$Y$411,$Z$411)</f>
        <v>40</v>
      </c>
      <c r="Q139" s="19" t="n">
        <f aca="false">IF(I139=$Y$413,$Z$413)+IF(I139=$Y$414,$Z$414)+IF(I139=$Y$415,$Z$415)+IF(I139=$Y$416,$Z$416)</f>
        <v>0</v>
      </c>
      <c r="R139" s="19" t="n">
        <f aca="false">IF(J139=$Y$418,$Z$418)+IF(J139=$Y$419,$Z$419)+IF(J139=$Y$420,$Z$420)+IF(J139=$Y$421,$Z$421)+IF(J139=$Y$422,$Z$422)+IF(J139=$Y$423,$Z$423)+IF(J139=$Y$393,$Z$393)+IF(J139=$Y$424,$Z$424)+IF(J139=$Y$425,$Z$425)+IF(J139=$Y$426,$Z$426)+IF(J139=$Y$428,$Z$428)+IF(J139=$Y$429,$Z$429)+IF(J139=$Y$430,$Z$430)+IF(J139=$Y$431,$Z$431)+IF(J139=$Y$432,$Z$432)+IF(J139=$Y$433,$Z$433)+IF(J139=$Y$434,$Z$434)+IF(J139=$Y$435,$Z$435)+IF(J139=$Y$436,$Z$436)</f>
        <v>0</v>
      </c>
      <c r="S139" s="19" t="n">
        <f aca="false">K139*10</f>
        <v>10</v>
      </c>
      <c r="T139" s="19" t="n">
        <f aca="false">VLOOKUP(L139,$AG$399:$AH$498,2,1)</f>
        <v>17</v>
      </c>
      <c r="U139" s="19" t="n">
        <f aca="false">VLOOKUP(M139,$AD$398:$AE$497,2,1)</f>
        <v>10</v>
      </c>
      <c r="V139" s="19" t="n">
        <f aca="false">SUM(N139:U139)</f>
        <v>77</v>
      </c>
      <c r="W139" s="2" t="n">
        <v>135</v>
      </c>
      <c r="X139" s="9"/>
    </row>
    <row r="140" customFormat="false" ht="22.5" hidden="false" customHeight="true" outlineLevel="0" collapsed="false">
      <c r="A140" s="21" t="n">
        <v>342</v>
      </c>
      <c r="B140" s="22" t="s">
        <v>401</v>
      </c>
      <c r="C140" s="22" t="s">
        <v>278</v>
      </c>
      <c r="D140" s="22" t="s">
        <v>160</v>
      </c>
      <c r="E140" s="22" t="s">
        <v>402</v>
      </c>
      <c r="F140" s="2" t="n">
        <v>0</v>
      </c>
      <c r="G140" s="2" t="n">
        <v>0</v>
      </c>
      <c r="H140" s="2" t="n">
        <v>4</v>
      </c>
      <c r="I140" s="2" t="n">
        <v>3</v>
      </c>
      <c r="J140" s="2" t="n">
        <v>1</v>
      </c>
      <c r="K140" s="2" t="n">
        <v>0</v>
      </c>
      <c r="L140" s="2" t="n">
        <v>80</v>
      </c>
      <c r="M140" s="2" t="n">
        <v>45</v>
      </c>
      <c r="N140" s="19" t="n">
        <f aca="false">F140*17</f>
        <v>0</v>
      </c>
      <c r="O140" s="23" t="n">
        <v>0</v>
      </c>
      <c r="P140" s="19" t="n">
        <f aca="false">IF(H140=$Y$394,$Z$394)+IF(H140=$Y$395,$Z$395)+IF(H140=$Y$396,$Z$396)+IF(H140=$Y$397,$Z$397)+IF(H140=$Y$398,$Z$398)+IF(H140=$Y$399,$Z$399)+IF(H140=$Y$400,$Z$400)+IF(H140=$Y$401,$Z$401)+IF(H140=$Y$402,$Z$402)+IF(H140=$Y$403,$Z$403)+IF(H140=$Y$404,$Z$404)+IF(H140=$Y$405,$Z$405)+IF(H140=$Y$406,$Z$406)+IF(H140=$Y$407,$Z$407)+IF(H140=$Y$408,$Z$408)+IF(H140=$Y$409,$Z$409)+IF(H140=$Y$410,$Z$410)+IF(H140=$Y$411,$Z$411)</f>
        <v>30</v>
      </c>
      <c r="Q140" s="19" t="n">
        <f aca="false">IF(I140=$Y$413,$Z$413)+IF(I140=$Y$414,$Z$414)+IF(I140=$Y$415,$Z$415)+IF(I140=$Y$416,$Z$416)</f>
        <v>15</v>
      </c>
      <c r="R140" s="19" t="n">
        <f aca="false">IF(J140=$Y$418,$Z$418)+IF(J140=$Y$419,$Z$419)+IF(J140=$Y$420,$Z$420)+IF(J140=$Y$421,$Z$421)+IF(J140=$Y$422,$Z$422)+IF(J140=$Y$423,$Z$423)+IF(J140=$Y$393,$Z$393)+IF(J140=$Y$424,$Z$424)+IF(J140=$Y$425,$Z$425)+IF(J140=$Y$426,$Z$426)+IF(J140=$Y$428,$Z$428)+IF(J140=$Y$429,$Z$429)+IF(J140=$Y$430,$Z$430)+IF(J140=$Y$431,$Z$431)+IF(J140=$Y$432,$Z$432)+IF(J140=$Y$433,$Z$433)+IF(J140=$Y$434,$Z$434)+IF(J140=$Y$435,$Z$435)+IF(J140=$Y$436,$Z$436)</f>
        <v>5</v>
      </c>
      <c r="S140" s="19" t="n">
        <f aca="false">K140*10</f>
        <v>0</v>
      </c>
      <c r="T140" s="19" t="n">
        <f aca="false">VLOOKUP(L140,$AG$399:$AH$498,2,1)</f>
        <v>17</v>
      </c>
      <c r="U140" s="19" t="n">
        <f aca="false">VLOOKUP(M140,$AD$398:$AE$497,2,1)</f>
        <v>10</v>
      </c>
      <c r="V140" s="19" t="n">
        <f aca="false">SUM(N140:U140)</f>
        <v>77</v>
      </c>
      <c r="W140" s="2" t="n">
        <v>136</v>
      </c>
      <c r="X140" s="9"/>
    </row>
    <row r="141" customFormat="false" ht="22.5" hidden="false" customHeight="true" outlineLevel="0" collapsed="false">
      <c r="A141" s="21" t="n">
        <v>122</v>
      </c>
      <c r="B141" s="18" t="s">
        <v>403</v>
      </c>
      <c r="C141" s="18" t="s">
        <v>115</v>
      </c>
      <c r="D141" s="18" t="s">
        <v>46</v>
      </c>
      <c r="E141" s="18" t="s">
        <v>404</v>
      </c>
      <c r="F141" s="2" t="n">
        <v>0</v>
      </c>
      <c r="G141" s="2" t="n">
        <v>0</v>
      </c>
      <c r="H141" s="2" t="n">
        <v>0</v>
      </c>
      <c r="I141" s="2" t="n">
        <v>3</v>
      </c>
      <c r="J141" s="2" t="n">
        <v>3</v>
      </c>
      <c r="K141" s="2" t="n">
        <v>3</v>
      </c>
      <c r="L141" s="2" t="n">
        <v>0</v>
      </c>
      <c r="M141" s="2" t="n">
        <v>43</v>
      </c>
      <c r="N141" s="19" t="n">
        <f aca="false">F141*17</f>
        <v>0</v>
      </c>
      <c r="O141" s="20" t="n">
        <v>0</v>
      </c>
      <c r="P141" s="19" t="n">
        <f aca="false">IF(H141=$Y$394,$Z$394)+IF(H141=$Y$395,$Z$395)+IF(H141=$Y$396,$Z$396)+IF(H141=$Y$397,$Z$397)+IF(H141=$Y$398,$Z$398)+IF(H141=$Y$399,$Z$399)+IF(H141=$Y$400,$Z$400)+IF(H141=$Y$401,$Z$401)+IF(H141=$Y$402,$Z$402)+IF(H141=$Y$403,$Z$403)+IF(H141=$Y$404,$Z$404)+IF(H141=$Y$405,$Z$405)+IF(H141=$Y$406,$Z$406)+IF(H141=$Y$407,$Z$407)+IF(H141=$Y$408,$Z$408)+IF(H141=$Y$409,$Z$409)+IF(H141=$Y$410,$Z$410)+IF(H141=$Y$411,$Z$411)</f>
        <v>0</v>
      </c>
      <c r="Q141" s="19" t="n">
        <f aca="false">IF(I141=$Y$413,$Z$413)+IF(I141=$Y$414,$Z$414)+IF(I141=$Y$415,$Z$415)+IF(I141=$Y$416,$Z$416)</f>
        <v>15</v>
      </c>
      <c r="R141" s="19" t="n">
        <f aca="false">IF(J141=$Y$418,$Z$418)+IF(J141=$Y$419,$Z$419)+IF(J141=$Y$420,$Z$420)+IF(J141=$Y$421,$Z$421)+IF(J141=$Y$422,$Z$422)+IF(J141=$Y$423,$Z$423)+IF(J141=$Y$393,$Z$393)+IF(J141=$Y$424,$Z$424)+IF(J141=$Y$425,$Z$425)+IF(J141=$Y$426,$Z$426)+IF(J141=$Y$428,$Z$428)+IF(J141=$Y$429,$Z$429)+IF(J141=$Y$430,$Z$430)+IF(J141=$Y$431,$Z$431)+IF(J141=$Y$432,$Z$432)+IF(J141=$Y$433,$Z$433)+IF(J141=$Y$434,$Z$434)+IF(J141=$Y$435,$Z$435)+IF(J141=$Y$436,$Z$436)</f>
        <v>20</v>
      </c>
      <c r="S141" s="19" t="n">
        <f aca="false">K141*10</f>
        <v>30</v>
      </c>
      <c r="T141" s="19" t="n">
        <f aca="false">VLOOKUP(L141,$AG$399:$AH$498,2,1)</f>
        <v>0</v>
      </c>
      <c r="U141" s="19" t="n">
        <f aca="false">VLOOKUP(M141,$AD$398:$AE$497,2,1)</f>
        <v>10</v>
      </c>
      <c r="V141" s="19" t="n">
        <f aca="false">SUM(N141:U141)</f>
        <v>75</v>
      </c>
      <c r="W141" s="2" t="n">
        <v>137</v>
      </c>
      <c r="X141" s="9"/>
    </row>
    <row r="142" customFormat="false" ht="22.5" hidden="false" customHeight="true" outlineLevel="0" collapsed="false">
      <c r="A142" s="2" t="n">
        <v>123</v>
      </c>
      <c r="B142" s="18" t="s">
        <v>405</v>
      </c>
      <c r="C142" s="18" t="s">
        <v>406</v>
      </c>
      <c r="D142" s="18" t="s">
        <v>229</v>
      </c>
      <c r="E142" s="18" t="s">
        <v>407</v>
      </c>
      <c r="F142" s="2" t="n">
        <v>0</v>
      </c>
      <c r="G142" s="2" t="n">
        <v>0</v>
      </c>
      <c r="H142" s="2" t="n">
        <v>5</v>
      </c>
      <c r="I142" s="2" t="n">
        <v>0</v>
      </c>
      <c r="J142" s="2" t="n">
        <v>1</v>
      </c>
      <c r="K142" s="2" t="n">
        <v>1</v>
      </c>
      <c r="L142" s="2" t="n">
        <v>0</v>
      </c>
      <c r="M142" s="2" t="n">
        <v>53</v>
      </c>
      <c r="N142" s="19" t="n">
        <f aca="false">F142*17</f>
        <v>0</v>
      </c>
      <c r="O142" s="20" t="n">
        <v>0</v>
      </c>
      <c r="P142" s="19" t="n">
        <f aca="false">IF(H142=$Y$394,$Z$394)+IF(H142=$Y$395,$Z$395)+IF(H142=$Y$396,$Z$396)+IF(H142=$Y$397,$Z$397)+IF(H142=$Y$398,$Z$398)+IF(H142=$Y$399,$Z$399)+IF(H142=$Y$400,$Z$400)+IF(H142=$Y$401,$Z$401)+IF(H142=$Y$402,$Z$402)+IF(H142=$Y$403,$Z$403)+IF(H142=$Y$404,$Z$404)+IF(H142=$Y$405,$Z$405)+IF(H142=$Y$406,$Z$406)+IF(H142=$Y$407,$Z$407)+IF(H142=$Y$408,$Z$408)+IF(H142=$Y$409,$Z$409)+IF(H142=$Y$410,$Z$410)+IF(H142=$Y$411,$Z$411)</f>
        <v>40</v>
      </c>
      <c r="Q142" s="19" t="n">
        <f aca="false">IF(I142=$Y$413,$Z$413)+IF(I142=$Y$414,$Z$414)+IF(I142=$Y$415,$Z$415)+IF(I142=$Y$416,$Z$416)</f>
        <v>0</v>
      </c>
      <c r="R142" s="19" t="n">
        <f aca="false">IF(J142=$Y$418,$Z$418)+IF(J142=$Y$419,$Z$419)+IF(J142=$Y$420,$Z$420)+IF(J142=$Y$421,$Z$421)+IF(J142=$Y$422,$Z$422)+IF(J142=$Y$423,$Z$423)+IF(J142=$Y$393,$Z$393)+IF(J142=$Y$424,$Z$424)+IF(J142=$Y$425,$Z$425)+IF(J142=$Y$426,$Z$426)+IF(J142=$Y$428,$Z$428)+IF(J142=$Y$429,$Z$429)+IF(J142=$Y$430,$Z$430)+IF(J142=$Y$431,$Z$431)+IF(J142=$Y$432,$Z$432)+IF(J142=$Y$433,$Z$433)+IF(J142=$Y$434,$Z$434)+IF(J142=$Y$435,$Z$435)+IF(J142=$Y$436,$Z$436)</f>
        <v>5</v>
      </c>
      <c r="S142" s="19" t="n">
        <f aca="false">K142*10</f>
        <v>10</v>
      </c>
      <c r="T142" s="19" t="n">
        <f aca="false">VLOOKUP(L142,$AG$399:$AH$498,2,1)</f>
        <v>0</v>
      </c>
      <c r="U142" s="19" t="n">
        <f aca="false">VLOOKUP(M142,$AD$398:$AE$497,2,1)</f>
        <v>20</v>
      </c>
      <c r="V142" s="19" t="n">
        <f aca="false">SUM(N142:U142)</f>
        <v>75</v>
      </c>
      <c r="W142" s="2" t="n">
        <v>138</v>
      </c>
      <c r="X142" s="9"/>
    </row>
    <row r="143" customFormat="false" ht="22.5" hidden="false" customHeight="true" outlineLevel="0" collapsed="false">
      <c r="A143" s="21" t="n">
        <v>124</v>
      </c>
      <c r="B143" s="18" t="s">
        <v>362</v>
      </c>
      <c r="C143" s="18" t="s">
        <v>408</v>
      </c>
      <c r="D143" s="18" t="s">
        <v>54</v>
      </c>
      <c r="E143" s="18" t="s">
        <v>409</v>
      </c>
      <c r="F143" s="2" t="n">
        <v>6</v>
      </c>
      <c r="G143" s="2" t="n">
        <v>0</v>
      </c>
      <c r="H143" s="2" t="n">
        <v>7</v>
      </c>
      <c r="I143" s="2" t="n">
        <v>0</v>
      </c>
      <c r="J143" s="2" t="n">
        <v>1</v>
      </c>
      <c r="K143" s="2" t="n">
        <v>0</v>
      </c>
      <c r="L143" s="2" t="n">
        <v>0</v>
      </c>
      <c r="M143" s="2" t="n">
        <v>44</v>
      </c>
      <c r="N143" s="19" t="n">
        <v>0</v>
      </c>
      <c r="O143" s="20" t="n">
        <v>0</v>
      </c>
      <c r="P143" s="19" t="n">
        <f aca="false">IF(H143=$Y$394,$Z$394)+IF(H143=$Y$395,$Z$395)+IF(H143=$Y$396,$Z$396)+IF(H143=$Y$397,$Z$397)+IF(H143=$Y$398,$Z$398)+IF(H143=$Y$399,$Z$399)+IF(H143=$Y$400,$Z$400)+IF(H143=$Y$401,$Z$401)+IF(H143=$Y$402,$Z$402)+IF(H143=$Y$403,$Z$403)+IF(H143=$Y$404,$Z$404)+IF(H143=$Y$405,$Z$405)+IF(H143=$Y$406,$Z$406)+IF(H143=$Y$407,$Z$407)+IF(H143=$Y$408,$Z$408)+IF(H143=$Y$409,$Z$409)+IF(H143=$Y$410,$Z$410)+IF(H143=$Y$411,$Z$411)</f>
        <v>60</v>
      </c>
      <c r="Q143" s="19" t="n">
        <f aca="false">IF(I143=$Y$413,$Z$413)+IF(I143=$Y$414,$Z$414)+IF(I143=$Y$415,$Z$415)+IF(I143=$Y$416,$Z$416)</f>
        <v>0</v>
      </c>
      <c r="R143" s="19" t="n">
        <f aca="false">IF(J143=$Y$418,$Z$418)+IF(J143=$Y$419,$Z$419)+IF(J143=$Y$420,$Z$420)+IF(J143=$Y$421,$Z$421)+IF(J143=$Y$422,$Z$422)+IF(J143=$Y$423,$Z$423)+IF(J143=$Y$393,$Z$393)+IF(J143=$Y$424,$Z$424)+IF(J143=$Y$425,$Z$425)+IF(J143=$Y$426,$Z$426)+IF(J143=$Y$428,$Z$428)+IF(J143=$Y$429,$Z$429)+IF(J143=$Y$430,$Z$430)+IF(J143=$Y$431,$Z$431)+IF(J143=$Y$432,$Z$432)+IF(J143=$Y$433,$Z$433)+IF(J143=$Y$434,$Z$434)+IF(J143=$Y$435,$Z$435)+IF(J143=$Y$436,$Z$436)</f>
        <v>5</v>
      </c>
      <c r="S143" s="19" t="n">
        <f aca="false">K143*10</f>
        <v>0</v>
      </c>
      <c r="T143" s="19" t="n">
        <f aca="false">VLOOKUP(L143,$AG$399:$AH$498,2,1)</f>
        <v>0</v>
      </c>
      <c r="U143" s="19" t="n">
        <f aca="false">VLOOKUP(M143,$AD$398:$AE$497,2,1)</f>
        <v>10</v>
      </c>
      <c r="V143" s="19" t="n">
        <f aca="false">SUM(N143:U143)</f>
        <v>75</v>
      </c>
      <c r="W143" s="2" t="n">
        <v>139</v>
      </c>
      <c r="X143" s="9"/>
    </row>
    <row r="144" customFormat="false" ht="22.5" hidden="false" customHeight="true" outlineLevel="0" collapsed="false">
      <c r="A144" s="2" t="n">
        <v>125</v>
      </c>
      <c r="B144" s="18" t="s">
        <v>410</v>
      </c>
      <c r="C144" s="18" t="s">
        <v>411</v>
      </c>
      <c r="D144" s="18" t="s">
        <v>191</v>
      </c>
      <c r="E144" s="18" t="s">
        <v>412</v>
      </c>
      <c r="F144" s="2" t="n">
        <v>0</v>
      </c>
      <c r="G144" s="2" t="n">
        <v>0</v>
      </c>
      <c r="H144" s="2" t="n">
        <v>0</v>
      </c>
      <c r="I144" s="2" t="n">
        <v>3</v>
      </c>
      <c r="J144" s="2" t="n">
        <v>3</v>
      </c>
      <c r="K144" s="2" t="n">
        <v>3</v>
      </c>
      <c r="L144" s="2" t="n">
        <v>0</v>
      </c>
      <c r="M144" s="2" t="n">
        <v>48</v>
      </c>
      <c r="N144" s="19" t="n">
        <f aca="false">F144*17</f>
        <v>0</v>
      </c>
      <c r="O144" s="20" t="n">
        <v>0</v>
      </c>
      <c r="P144" s="19" t="n">
        <f aca="false">IF(H144=$Y$394,$Z$394)+IF(H144=$Y$395,$Z$395)+IF(H144=$Y$396,$Z$396)+IF(H144=$Y$397,$Z$397)+IF(H144=$Y$398,$Z$398)+IF(H144=$Y$399,$Z$399)+IF(H144=$Y$400,$Z$400)+IF(H144=$Y$401,$Z$401)+IF(H144=$Y$402,$Z$402)+IF(H144=$Y$403,$Z$403)+IF(H144=$Y$404,$Z$404)+IF(H144=$Y$405,$Z$405)+IF(H144=$Y$406,$Z$406)+IF(H144=$Y$407,$Z$407)+IF(H144=$Y$408,$Z$408)+IF(H144=$Y$409,$Z$409)+IF(H144=$Y$410,$Z$410)+IF(H144=$Y$411,$Z$411)</f>
        <v>0</v>
      </c>
      <c r="Q144" s="19" t="n">
        <f aca="false">IF(I144=$Y$413,$Z$413)+IF(I144=$Y$414,$Z$414)+IF(I144=$Y$415,$Z$415)+IF(I144=$Y$416,$Z$416)</f>
        <v>15</v>
      </c>
      <c r="R144" s="19" t="n">
        <f aca="false">IF(J144=$Y$418,$Z$418)+IF(J144=$Y$419,$Z$419)+IF(J144=$Y$420,$Z$420)+IF(J144=$Y$421,$Z$421)+IF(J144=$Y$422,$Z$422)+IF(J144=$Y$423,$Z$423)+IF(J144=$Y$393,$Z$393)+IF(J144=$Y$424,$Z$424)+IF(J144=$Y$425,$Z$425)+IF(J144=$Y$426,$Z$426)+IF(J144=$Y$428,$Z$428)+IF(J144=$Y$429,$Z$429)+IF(J144=$Y$430,$Z$430)+IF(J144=$Y$431,$Z$431)+IF(J144=$Y$432,$Z$432)+IF(J144=$Y$433,$Z$433)+IF(J144=$Y$434,$Z$434)+IF(J144=$Y$435,$Z$435)+IF(J144=$Y$436,$Z$436)</f>
        <v>20</v>
      </c>
      <c r="S144" s="19" t="n">
        <f aca="false">K144*10</f>
        <v>30</v>
      </c>
      <c r="T144" s="19" t="n">
        <f aca="false">VLOOKUP(L144,$AG$399:$AH$498,2,1)</f>
        <v>0</v>
      </c>
      <c r="U144" s="19" t="n">
        <f aca="false">VLOOKUP(M144,$AD$398:$AE$497,2,1)</f>
        <v>10</v>
      </c>
      <c r="V144" s="19" t="n">
        <f aca="false">SUM(N144:U144)</f>
        <v>75</v>
      </c>
      <c r="W144" s="2" t="n">
        <v>140</v>
      </c>
      <c r="X144" s="9"/>
    </row>
    <row r="145" customFormat="false" ht="22.5" hidden="false" customHeight="true" outlineLevel="0" collapsed="false">
      <c r="A145" s="21" t="n">
        <v>126</v>
      </c>
      <c r="B145" s="18" t="s">
        <v>413</v>
      </c>
      <c r="C145" s="18" t="s">
        <v>414</v>
      </c>
      <c r="D145" s="18" t="s">
        <v>415</v>
      </c>
      <c r="E145" s="18" t="s">
        <v>416</v>
      </c>
      <c r="F145" s="2" t="n">
        <v>0</v>
      </c>
      <c r="G145" s="2" t="n">
        <v>0</v>
      </c>
      <c r="H145" s="2" t="n">
        <v>4</v>
      </c>
      <c r="I145" s="2" t="n">
        <v>3</v>
      </c>
      <c r="J145" s="2" t="n">
        <v>3</v>
      </c>
      <c r="K145" s="2" t="n">
        <v>0</v>
      </c>
      <c r="L145" s="2" t="n">
        <v>0</v>
      </c>
      <c r="M145" s="2" t="n">
        <v>41</v>
      </c>
      <c r="N145" s="19" t="n">
        <f aca="false">F145*17</f>
        <v>0</v>
      </c>
      <c r="O145" s="20" t="n">
        <v>0</v>
      </c>
      <c r="P145" s="19" t="n">
        <f aca="false">IF(H145=$Y$394,$Z$394)+IF(H145=$Y$395,$Z$395)+IF(H145=$Y$396,$Z$396)+IF(H145=$Y$397,$Z$397)+IF(H145=$Y$398,$Z$398)+IF(H145=$Y$399,$Z$399)+IF(H145=$Y$400,$Z$400)+IF(H145=$Y$401,$Z$401)+IF(H145=$Y$402,$Z$402)+IF(H145=$Y$403,$Z$403)+IF(H145=$Y$404,$Z$404)+IF(H145=$Y$405,$Z$405)+IF(H145=$Y$406,$Z$406)+IF(H145=$Y$407,$Z$407)+IF(H145=$Y$408,$Z$408)+IF(H145=$Y$409,$Z$409)+IF(H145=$Y$410,$Z$410)+IF(H145=$Y$411,$Z$411)</f>
        <v>30</v>
      </c>
      <c r="Q145" s="19" t="n">
        <f aca="false">IF(I145=$Y$413,$Z$413)+IF(I145=$Y$414,$Z$414)+IF(I145=$Y$415,$Z$415)+IF(I145=$Y$416,$Z$416)</f>
        <v>15</v>
      </c>
      <c r="R145" s="19" t="n">
        <f aca="false">IF(J145=$Y$418,$Z$418)+IF(J145=$Y$419,$Z$419)+IF(J145=$Y$420,$Z$420)+IF(J145=$Y$421,$Z$421)+IF(J145=$Y$422,$Z$422)+IF(J145=$Y$423,$Z$423)+IF(J145=$Y$393,$Z$393)+IF(J145=$Y$424,$Z$424)+IF(J145=$Y$425,$Z$425)+IF(J145=$Y$426,$Z$426)+IF(J145=$Y$428,$Z$428)+IF(J145=$Y$429,$Z$429)+IF(J145=$Y$430,$Z$430)+IF(J145=$Y$431,$Z$431)+IF(J145=$Y$432,$Z$432)+IF(J145=$Y$433,$Z$433)+IF(J145=$Y$434,$Z$434)+IF(J145=$Y$435,$Z$435)+IF(J145=$Y$436,$Z$436)</f>
        <v>20</v>
      </c>
      <c r="S145" s="19" t="n">
        <f aca="false">K145*10</f>
        <v>0</v>
      </c>
      <c r="T145" s="19" t="n">
        <f aca="false">VLOOKUP(L145,$AG$399:$AH$498,2,1)</f>
        <v>0</v>
      </c>
      <c r="U145" s="19" t="n">
        <f aca="false">VLOOKUP(M145,$AD$398:$AE$497,2,1)</f>
        <v>10</v>
      </c>
      <c r="V145" s="19" t="n">
        <f aca="false">SUM(N145:U145)</f>
        <v>75</v>
      </c>
      <c r="W145" s="2" t="n">
        <v>141</v>
      </c>
      <c r="X145" s="9"/>
    </row>
    <row r="146" customFormat="false" ht="22.5" hidden="false" customHeight="true" outlineLevel="0" collapsed="false">
      <c r="A146" s="2" t="n">
        <v>127</v>
      </c>
      <c r="B146" s="18" t="s">
        <v>417</v>
      </c>
      <c r="C146" s="18" t="s">
        <v>115</v>
      </c>
      <c r="D146" s="18" t="s">
        <v>46</v>
      </c>
      <c r="E146" s="18" t="s">
        <v>418</v>
      </c>
      <c r="F146" s="2" t="n">
        <v>0</v>
      </c>
      <c r="G146" s="2" t="n">
        <v>0</v>
      </c>
      <c r="H146" s="2" t="n">
        <v>4</v>
      </c>
      <c r="I146" s="2" t="n">
        <v>3</v>
      </c>
      <c r="J146" s="2" t="n">
        <v>3</v>
      </c>
      <c r="K146" s="2" t="n">
        <v>0</v>
      </c>
      <c r="L146" s="2" t="n">
        <v>0</v>
      </c>
      <c r="M146" s="2" t="n">
        <v>37</v>
      </c>
      <c r="N146" s="19" t="n">
        <f aca="false">F146*17</f>
        <v>0</v>
      </c>
      <c r="O146" s="20" t="n">
        <v>0</v>
      </c>
      <c r="P146" s="19" t="n">
        <f aca="false">IF(H146=$Y$394,$Z$394)+IF(H146=$Y$395,$Z$395)+IF(H146=$Y$396,$Z$396)+IF(H146=$Y$397,$Z$397)+IF(H146=$Y$398,$Z$398)+IF(H146=$Y$399,$Z$399)+IF(H146=$Y$400,$Z$400)+IF(H146=$Y$401,$Z$401)+IF(H146=$Y$402,$Z$402)+IF(H146=$Y$403,$Z$403)+IF(H146=$Y$404,$Z$404)+IF(H146=$Y$405,$Z$405)+IF(H146=$Y$406,$Z$406)+IF(H146=$Y$407,$Z$407)+IF(H146=$Y$408,$Z$408)+IF(H146=$Y$409,$Z$409)+IF(H146=$Y$410,$Z$410)+IF(H146=$Y$411,$Z$411)</f>
        <v>30</v>
      </c>
      <c r="Q146" s="19" t="n">
        <f aca="false">IF(I146=$Y$413,$Z$413)+IF(I146=$Y$414,$Z$414)+IF(I146=$Y$415,$Z$415)+IF(I146=$Y$416,$Z$416)</f>
        <v>15</v>
      </c>
      <c r="R146" s="19" t="n">
        <f aca="false">IF(J146=$Y$418,$Z$418)+IF(J146=$Y$419,$Z$419)+IF(J146=$Y$420,$Z$420)+IF(J146=$Y$421,$Z$421)+IF(J146=$Y$422,$Z$422)+IF(J146=$Y$423,$Z$423)+IF(J146=$Y$393,$Z$393)+IF(J146=$Y$424,$Z$424)+IF(J146=$Y$425,$Z$425)+IF(J146=$Y$426,$Z$426)+IF(J146=$Y$428,$Z$428)+IF(J146=$Y$429,$Z$429)+IF(J146=$Y$430,$Z$430)+IF(J146=$Y$431,$Z$431)+IF(J146=$Y$432,$Z$432)+IF(J146=$Y$433,$Z$433)+IF(J146=$Y$434,$Z$434)+IF(J146=$Y$435,$Z$435)+IF(J146=$Y$436,$Z$436)</f>
        <v>20</v>
      </c>
      <c r="S146" s="19" t="n">
        <f aca="false">K146*10</f>
        <v>0</v>
      </c>
      <c r="T146" s="19" t="n">
        <f aca="false">VLOOKUP(L146,$AG$399:$AH$498,2,1)</f>
        <v>0</v>
      </c>
      <c r="U146" s="19" t="n">
        <f aca="false">VLOOKUP(M146,$AD$398:$AE$497,2,1)</f>
        <v>10</v>
      </c>
      <c r="V146" s="19" t="n">
        <f aca="false">SUM(N146:U146)</f>
        <v>75</v>
      </c>
      <c r="W146" s="2" t="n">
        <v>142</v>
      </c>
      <c r="X146" s="9"/>
    </row>
    <row r="147" customFormat="false" ht="22.5" hidden="false" customHeight="true" outlineLevel="0" collapsed="false">
      <c r="A147" s="21" t="n">
        <v>128</v>
      </c>
      <c r="B147" s="18" t="s">
        <v>419</v>
      </c>
      <c r="C147" s="18" t="s">
        <v>241</v>
      </c>
      <c r="D147" s="18" t="s">
        <v>81</v>
      </c>
      <c r="E147" s="18" t="s">
        <v>420</v>
      </c>
      <c r="F147" s="2" t="n">
        <v>0</v>
      </c>
      <c r="G147" s="2" t="n">
        <v>0</v>
      </c>
      <c r="H147" s="2" t="n">
        <v>4</v>
      </c>
      <c r="I147" s="2" t="n">
        <v>3</v>
      </c>
      <c r="J147" s="2" t="n">
        <v>0</v>
      </c>
      <c r="K147" s="2" t="n">
        <v>0</v>
      </c>
      <c r="L147" s="2" t="n">
        <v>97</v>
      </c>
      <c r="M147" s="2" t="n">
        <v>35</v>
      </c>
      <c r="N147" s="19" t="n">
        <f aca="false">F147*17</f>
        <v>0</v>
      </c>
      <c r="O147" s="20" t="n">
        <v>0</v>
      </c>
      <c r="P147" s="19" t="n">
        <f aca="false">IF(H147=$Y$394,$Z$394)+IF(H147=$Y$395,$Z$395)+IF(H147=$Y$396,$Z$396)+IF(H147=$Y$397,$Z$397)+IF(H147=$Y$398,$Z$398)+IF(H147=$Y$399,$Z$399)+IF(H147=$Y$400,$Z$400)+IF(H147=$Y$401,$Z$401)+IF(H147=$Y$402,$Z$402)+IF(H147=$Y$403,$Z$403)+IF(H147=$Y$404,$Z$404)+IF(H147=$Y$405,$Z$405)+IF(H147=$Y$406,$Z$406)+IF(H147=$Y$407,$Z$407)+IF(H147=$Y$408,$Z$408)+IF(H147=$Y$409,$Z$409)+IF(H147=$Y$410,$Z$410)+IF(H147=$Y$411,$Z$411)</f>
        <v>30</v>
      </c>
      <c r="Q147" s="19" t="n">
        <f aca="false">IF(I147=$Y$413,$Z$413)+IF(I147=$Y$414,$Z$414)+IF(I147=$Y$415,$Z$415)+IF(I147=$Y$416,$Z$416)</f>
        <v>15</v>
      </c>
      <c r="R147" s="19" t="n">
        <f aca="false">IF(J147=$Y$418,$Z$418)+IF(J147=$Y$419,$Z$419)+IF(J147=$Y$420,$Z$420)+IF(J147=$Y$421,$Z$421)+IF(J147=$Y$422,$Z$422)+IF(J147=$Y$423,$Z$423)+IF(J147=$Y$393,$Z$393)+IF(J147=$Y$424,$Z$424)+IF(J147=$Y$425,$Z$425)+IF(J147=$Y$426,$Z$426)+IF(J147=$Y$428,$Z$428)+IF(J147=$Y$429,$Z$429)+IF(J147=$Y$430,$Z$430)+IF(J147=$Y$431,$Z$431)+IF(J147=$Y$432,$Z$432)+IF(J147=$Y$433,$Z$433)+IF(J147=$Y$434,$Z$434)+IF(J147=$Y$435,$Z$435)+IF(J147=$Y$436,$Z$436)</f>
        <v>0</v>
      </c>
      <c r="S147" s="19" t="n">
        <f aca="false">K147*10</f>
        <v>0</v>
      </c>
      <c r="T147" s="19" t="n">
        <f aca="false">VLOOKUP(L147,$AG$399:$AH$498,2,1)</f>
        <v>17</v>
      </c>
      <c r="U147" s="19" t="n">
        <f aca="false">VLOOKUP(M147,$AD$398:$AE$497,2,1)</f>
        <v>10</v>
      </c>
      <c r="V147" s="19" t="n">
        <f aca="false">SUM(N147:U147)</f>
        <v>72</v>
      </c>
      <c r="W147" s="2" t="n">
        <v>143</v>
      </c>
      <c r="X147" s="9"/>
    </row>
    <row r="148" customFormat="false" ht="22.5" hidden="false" customHeight="true" outlineLevel="0" collapsed="false">
      <c r="A148" s="2" t="n">
        <v>129</v>
      </c>
      <c r="B148" s="18" t="s">
        <v>421</v>
      </c>
      <c r="C148" s="18" t="s">
        <v>206</v>
      </c>
      <c r="D148" s="18" t="s">
        <v>73</v>
      </c>
      <c r="E148" s="18" t="s">
        <v>422</v>
      </c>
      <c r="F148" s="2" t="n">
        <v>0</v>
      </c>
      <c r="G148" s="2" t="n">
        <v>0</v>
      </c>
      <c r="H148" s="2" t="n">
        <v>4</v>
      </c>
      <c r="I148" s="2" t="n">
        <v>0</v>
      </c>
      <c r="J148" s="2" t="n">
        <v>4</v>
      </c>
      <c r="K148" s="2" t="n">
        <v>0</v>
      </c>
      <c r="L148" s="2" t="n">
        <v>0</v>
      </c>
      <c r="M148" s="2" t="n">
        <v>35</v>
      </c>
      <c r="N148" s="19" t="n">
        <f aca="false">F148*17</f>
        <v>0</v>
      </c>
      <c r="O148" s="20" t="n">
        <v>0</v>
      </c>
      <c r="P148" s="19" t="n">
        <f aca="false">IF(H148=$Y$394,$Z$394)+IF(H148=$Y$395,$Z$395)+IF(H148=$Y$396,$Z$396)+IF(H148=$Y$397,$Z$397)+IF(H148=$Y$398,$Z$398)+IF(H148=$Y$399,$Z$399)+IF(H148=$Y$400,$Z$400)+IF(H148=$Y$401,$Z$401)+IF(H148=$Y$402,$Z$402)+IF(H148=$Y$403,$Z$403)+IF(H148=$Y$404,$Z$404)+IF(H148=$Y$405,$Z$405)+IF(H148=$Y$406,$Z$406)+IF(H148=$Y$407,$Z$407)+IF(H148=$Y$408,$Z$408)+IF(H148=$Y$409,$Z$409)+IF(H148=$Y$410,$Z$410)+IF(H148=$Y$411,$Z$411)</f>
        <v>30</v>
      </c>
      <c r="Q148" s="19" t="n">
        <f aca="false">IF(I148=$Y$413,$Z$413)+IF(I148=$Y$414,$Z$414)+IF(I148=$Y$415,$Z$415)+IF(I148=$Y$416,$Z$416)</f>
        <v>0</v>
      </c>
      <c r="R148" s="19" t="n">
        <f aca="false">IF(J148=$Y$418,$Z$418)+IF(J148=$Y$419,$Z$419)+IF(J148=$Y$420,$Z$420)+IF(J148=$Y$421,$Z$421)+IF(J148=$Y$422,$Z$422)+IF(J148=$Y$423,$Z$423)+IF(J148=$Y$393,$Z$393)+IF(J148=$Y$424,$Z$424)+IF(J148=$Y$425,$Z$425)+IF(J148=$Y$426,$Z$426)+IF(J148=$Y$428,$Z$428)+IF(J148=$Y$429,$Z$429)+IF(J148=$Y$430,$Z$430)+IF(J148=$Y$431,$Z$431)+IF(J148=$Y$432,$Z$432)+IF(J148=$Y$433,$Z$433)+IF(J148=$Y$434,$Z$434)+IF(J148=$Y$435,$Z$435)+IF(J148=$Y$436,$Z$436)</f>
        <v>30</v>
      </c>
      <c r="S148" s="19" t="n">
        <f aca="false">K148*10</f>
        <v>0</v>
      </c>
      <c r="T148" s="19" t="n">
        <f aca="false">VLOOKUP(L148,$AG$399:$AH$498,2,1)</f>
        <v>0</v>
      </c>
      <c r="U148" s="19" t="n">
        <f aca="false">VLOOKUP(M148,$AD$398:$AE$497,2,1)</f>
        <v>10</v>
      </c>
      <c r="V148" s="19" t="n">
        <f aca="false">SUM(N148:U148)</f>
        <v>70</v>
      </c>
      <c r="W148" s="2" t="n">
        <v>144</v>
      </c>
      <c r="X148" s="9"/>
    </row>
    <row r="149" customFormat="false" ht="22.5" hidden="false" customHeight="true" outlineLevel="0" collapsed="false">
      <c r="A149" s="21" t="n">
        <v>130</v>
      </c>
      <c r="B149" s="18" t="s">
        <v>423</v>
      </c>
      <c r="C149" s="18" t="s">
        <v>424</v>
      </c>
      <c r="D149" s="18" t="s">
        <v>216</v>
      </c>
      <c r="E149" s="18" t="s">
        <v>425</v>
      </c>
      <c r="F149" s="2" t="n">
        <v>0</v>
      </c>
      <c r="G149" s="2" t="n">
        <v>0</v>
      </c>
      <c r="H149" s="2" t="n">
        <v>4</v>
      </c>
      <c r="I149" s="2" t="n">
        <v>0</v>
      </c>
      <c r="J149" s="2" t="n">
        <v>4</v>
      </c>
      <c r="K149" s="2" t="n">
        <v>0</v>
      </c>
      <c r="L149" s="2" t="n">
        <v>0</v>
      </c>
      <c r="M149" s="2" t="n">
        <v>41</v>
      </c>
      <c r="N149" s="19" t="n">
        <f aca="false">F149*17</f>
        <v>0</v>
      </c>
      <c r="O149" s="20" t="n">
        <v>0</v>
      </c>
      <c r="P149" s="19" t="n">
        <f aca="false">IF(H149=$Y$394,$Z$394)+IF(H149=$Y$395,$Z$395)+IF(H149=$Y$396,$Z$396)+IF(H149=$Y$397,$Z$397)+IF(H149=$Y$398,$Z$398)+IF(H149=$Y$399,$Z$399)+IF(H149=$Y$400,$Z$400)+IF(H149=$Y$401,$Z$401)+IF(H149=$Y$402,$Z$402)+IF(H149=$Y$403,$Z$403)+IF(H149=$Y$404,$Z$404)+IF(H149=$Y$405,$Z$405)+IF(H149=$Y$406,$Z$406)+IF(H149=$Y$407,$Z$407)+IF(H149=$Y$408,$Z$408)+IF(H149=$Y$409,$Z$409)+IF(H149=$Y$410,$Z$410)+IF(H149=$Y$411,$Z$411)</f>
        <v>30</v>
      </c>
      <c r="Q149" s="19" t="n">
        <f aca="false">IF(I149=$Y$413,$Z$413)+IF(I149=$Y$414,$Z$414)+IF(I149=$Y$415,$Z$415)+IF(I149=$Y$416,$Z$416)</f>
        <v>0</v>
      </c>
      <c r="R149" s="19" t="n">
        <f aca="false">IF(J149=$Y$418,$Z$418)+IF(J149=$Y$419,$Z$419)+IF(J149=$Y$420,$Z$420)+IF(J149=$Y$421,$Z$421)+IF(J149=$Y$422,$Z$422)+IF(J149=$Y$423,$Z$423)+IF(J149=$Y$393,$Z$393)+IF(J149=$Y$424,$Z$424)+IF(J149=$Y$425,$Z$425)+IF(J149=$Y$426,$Z$426)+IF(J149=$Y$428,$Z$428)+IF(J149=$Y$429,$Z$429)+IF(J149=$Y$430,$Z$430)+IF(J149=$Y$431,$Z$431)+IF(J149=$Y$432,$Z$432)+IF(J149=$Y$433,$Z$433)+IF(J149=$Y$434,$Z$434)+IF(J149=$Y$435,$Z$435)+IF(J149=$Y$436,$Z$436)</f>
        <v>30</v>
      </c>
      <c r="S149" s="19" t="n">
        <f aca="false">K149*10</f>
        <v>0</v>
      </c>
      <c r="T149" s="19" t="n">
        <f aca="false">VLOOKUP(L149,$AG$399:$AH$498,2,1)</f>
        <v>0</v>
      </c>
      <c r="U149" s="19" t="n">
        <f aca="false">VLOOKUP(M149,$AD$398:$AE$497,2,1)</f>
        <v>10</v>
      </c>
      <c r="V149" s="19" t="n">
        <f aca="false">SUM(N149:U149)</f>
        <v>70</v>
      </c>
      <c r="W149" s="2" t="n">
        <v>145</v>
      </c>
      <c r="X149" s="9"/>
    </row>
    <row r="150" customFormat="false" ht="22.5" hidden="false" customHeight="true" outlineLevel="0" collapsed="false">
      <c r="A150" s="2" t="n">
        <v>131</v>
      </c>
      <c r="B150" s="18" t="s">
        <v>205</v>
      </c>
      <c r="C150" s="18" t="s">
        <v>426</v>
      </c>
      <c r="D150" s="18" t="s">
        <v>38</v>
      </c>
      <c r="E150" s="18" t="s">
        <v>427</v>
      </c>
      <c r="F150" s="2" t="n">
        <v>0</v>
      </c>
      <c r="G150" s="2" t="n">
        <v>0</v>
      </c>
      <c r="H150" s="2" t="n">
        <v>4</v>
      </c>
      <c r="I150" s="2" t="n">
        <v>0</v>
      </c>
      <c r="J150" s="2" t="n">
        <v>4</v>
      </c>
      <c r="K150" s="2" t="n">
        <v>0</v>
      </c>
      <c r="L150" s="2" t="n">
        <v>0</v>
      </c>
      <c r="M150" s="2" t="n">
        <v>27</v>
      </c>
      <c r="N150" s="19" t="n">
        <f aca="false">F150*17</f>
        <v>0</v>
      </c>
      <c r="O150" s="20" t="n">
        <v>0</v>
      </c>
      <c r="P150" s="19" t="n">
        <f aca="false">IF(H150=$Y$394,$Z$394)+IF(H150=$Y$395,$Z$395)+IF(H150=$Y$396,$Z$396)+IF(H150=$Y$397,$Z$397)+IF(H150=$Y$398,$Z$398)+IF(H150=$Y$399,$Z$399)+IF(H150=$Y$400,$Z$400)+IF(H150=$Y$401,$Z$401)+IF(H150=$Y$402,$Z$402)+IF(H150=$Y$403,$Z$403)+IF(H150=$Y$404,$Z$404)+IF(H150=$Y$405,$Z$405)+IF(H150=$Y$406,$Z$406)+IF(H150=$Y$407,$Z$407)+IF(H150=$Y$408,$Z$408)+IF(H150=$Y$409,$Z$409)+IF(H150=$Y$410,$Z$410)+IF(H150=$Y$411,$Z$411)</f>
        <v>30</v>
      </c>
      <c r="Q150" s="19" t="n">
        <f aca="false">IF(I150=$Y$413,$Z$413)+IF(I150=$Y$414,$Z$414)+IF(I150=$Y$415,$Z$415)+IF(I150=$Y$416,$Z$416)</f>
        <v>0</v>
      </c>
      <c r="R150" s="19" t="n">
        <f aca="false">IF(J150=$Y$418,$Z$418)+IF(J150=$Y$419,$Z$419)+IF(J150=$Y$420,$Z$420)+IF(J150=$Y$421,$Z$421)+IF(J150=$Y$422,$Z$422)+IF(J150=$Y$423,$Z$423)+IF(J150=$Y$393,$Z$393)+IF(J150=$Y$424,$Z$424)+IF(J150=$Y$425,$Z$425)+IF(J150=$Y$426,$Z$426)+IF(J150=$Y$428,$Z$428)+IF(J150=$Y$429,$Z$429)+IF(J150=$Y$430,$Z$430)+IF(J150=$Y$431,$Z$431)+IF(J150=$Y$432,$Z$432)+IF(J150=$Y$433,$Z$433)+IF(J150=$Y$434,$Z$434)+IF(J150=$Y$435,$Z$435)+IF(J150=$Y$436,$Z$436)</f>
        <v>30</v>
      </c>
      <c r="S150" s="19" t="n">
        <f aca="false">K150*10</f>
        <v>0</v>
      </c>
      <c r="T150" s="19" t="n">
        <f aca="false">VLOOKUP(L150,$AG$399:$AH$498,2,1)</f>
        <v>0</v>
      </c>
      <c r="U150" s="19" t="n">
        <f aca="false">VLOOKUP(M150,$AD$398:$AE$497,2,1)</f>
        <v>10</v>
      </c>
      <c r="V150" s="19" t="n">
        <f aca="false">SUM(N150:U150)</f>
        <v>70</v>
      </c>
      <c r="W150" s="2" t="n">
        <v>146</v>
      </c>
      <c r="X150" s="9"/>
    </row>
    <row r="151" customFormat="false" ht="22.5" hidden="false" customHeight="true" outlineLevel="0" collapsed="false">
      <c r="A151" s="21" t="n">
        <v>132</v>
      </c>
      <c r="B151" s="18" t="s">
        <v>428</v>
      </c>
      <c r="C151" s="18" t="s">
        <v>81</v>
      </c>
      <c r="D151" s="18" t="s">
        <v>149</v>
      </c>
      <c r="E151" s="18" t="s">
        <v>429</v>
      </c>
      <c r="F151" s="2" t="n">
        <v>0</v>
      </c>
      <c r="G151" s="2" t="n">
        <v>0</v>
      </c>
      <c r="H151" s="2" t="n">
        <v>6</v>
      </c>
      <c r="I151" s="2" t="n">
        <v>0</v>
      </c>
      <c r="J151" s="2" t="n">
        <v>0</v>
      </c>
      <c r="K151" s="2" t="n">
        <v>0</v>
      </c>
      <c r="L151" s="2" t="n">
        <v>0</v>
      </c>
      <c r="M151" s="2" t="n">
        <v>51</v>
      </c>
      <c r="N151" s="19" t="n">
        <f aca="false">F151*17</f>
        <v>0</v>
      </c>
      <c r="O151" s="20" t="n">
        <v>0</v>
      </c>
      <c r="P151" s="19" t="n">
        <f aca="false">IF(H151=$Y$394,$Z$394)+IF(H151=$Y$395,$Z$395)+IF(H151=$Y$396,$Z$396)+IF(H151=$Y$397,$Z$397)+IF(H151=$Y$398,$Z$398)+IF(H151=$Y$399,$Z$399)+IF(H151=$Y$400,$Z$400)+IF(H151=$Y$401,$Z$401)+IF(H151=$Y$402,$Z$402)+IF(H151=$Y$403,$Z$403)+IF(H151=$Y$404,$Z$404)+IF(H151=$Y$405,$Z$405)+IF(H151=$Y$406,$Z$406)+IF(H151=$Y$407,$Z$407)+IF(H151=$Y$408,$Z$408)+IF(H151=$Y$409,$Z$409)+IF(H151=$Y$410,$Z$410)+IF(H151=$Y$411,$Z$411)</f>
        <v>50</v>
      </c>
      <c r="Q151" s="19" t="n">
        <f aca="false">IF(I151=$Y$413,$Z$413)+IF(I151=$Y$414,$Z$414)+IF(I151=$Y$415,$Z$415)+IF(I151=$Y$416,$Z$416)</f>
        <v>0</v>
      </c>
      <c r="R151" s="19" t="n">
        <f aca="false">IF(J151=$Y$418,$Z$418)+IF(J151=$Y$419,$Z$419)+IF(J151=$Y$420,$Z$420)+IF(J151=$Y$421,$Z$421)+IF(J151=$Y$422,$Z$422)+IF(J151=$Y$423,$Z$423)+IF(J151=$Y$393,$Z$393)+IF(J151=$Y$424,$Z$424)+IF(J151=$Y$425,$Z$425)+IF(J151=$Y$426,$Z$426)+IF(J151=$Y$428,$Z$428)+IF(J151=$Y$429,$Z$429)+IF(J151=$Y$430,$Z$430)+IF(J151=$Y$431,$Z$431)+IF(J151=$Y$432,$Z$432)+IF(J151=$Y$433,$Z$433)+IF(J151=$Y$434,$Z$434)+IF(J151=$Y$435,$Z$435)+IF(J151=$Y$436,$Z$436)</f>
        <v>0</v>
      </c>
      <c r="S151" s="19" t="n">
        <f aca="false">K151*10</f>
        <v>0</v>
      </c>
      <c r="T151" s="19" t="n">
        <f aca="false">VLOOKUP(L151,$AG$399:$AH$498,2,1)</f>
        <v>0</v>
      </c>
      <c r="U151" s="19" t="n">
        <f aca="false">VLOOKUP(M151,$AD$398:$AE$497,2,1)</f>
        <v>20</v>
      </c>
      <c r="V151" s="19" t="n">
        <f aca="false">SUM(N151:U151)</f>
        <v>70</v>
      </c>
      <c r="W151" s="2" t="n">
        <v>147</v>
      </c>
      <c r="X151" s="9"/>
    </row>
    <row r="152" customFormat="false" ht="22.5" hidden="false" customHeight="true" outlineLevel="0" collapsed="false">
      <c r="A152" s="2" t="n">
        <v>133</v>
      </c>
      <c r="B152" s="18" t="s">
        <v>430</v>
      </c>
      <c r="C152" s="18" t="s">
        <v>241</v>
      </c>
      <c r="D152" s="18" t="s">
        <v>431</v>
      </c>
      <c r="E152" s="18" t="s">
        <v>432</v>
      </c>
      <c r="F152" s="2" t="n">
        <v>0</v>
      </c>
      <c r="G152" s="2" t="n">
        <v>0</v>
      </c>
      <c r="H152" s="2" t="n">
        <v>4</v>
      </c>
      <c r="I152" s="2" t="n">
        <v>0</v>
      </c>
      <c r="J152" s="2" t="n">
        <v>4</v>
      </c>
      <c r="K152" s="2" t="n">
        <v>0</v>
      </c>
      <c r="L152" s="2" t="n">
        <v>0</v>
      </c>
      <c r="M152" s="2" t="n">
        <v>37</v>
      </c>
      <c r="N152" s="19" t="n">
        <f aca="false">F152*17</f>
        <v>0</v>
      </c>
      <c r="O152" s="20" t="n">
        <v>0</v>
      </c>
      <c r="P152" s="19" t="n">
        <f aca="false">IF(H152=$Y$394,$Z$394)+IF(H152=$Y$395,$Z$395)+IF(H152=$Y$396,$Z$396)+IF(H152=$Y$397,$Z$397)+IF(H152=$Y$398,$Z$398)+IF(H152=$Y$399,$Z$399)+IF(H152=$Y$400,$Z$400)+IF(H152=$Y$401,$Z$401)+IF(H152=$Y$402,$Z$402)+IF(H152=$Y$403,$Z$403)+IF(H152=$Y$404,$Z$404)+IF(H152=$Y$405,$Z$405)+IF(H152=$Y$406,$Z$406)+IF(H152=$Y$407,$Z$407)+IF(H152=$Y$408,$Z$408)+IF(H152=$Y$409,$Z$409)+IF(H152=$Y$410,$Z$410)+IF(H152=$Y$411,$Z$411)</f>
        <v>30</v>
      </c>
      <c r="Q152" s="19" t="n">
        <f aca="false">IF(I152=$Y$413,$Z$413)+IF(I152=$Y$414,$Z$414)+IF(I152=$Y$415,$Z$415)+IF(I152=$Y$416,$Z$416)</f>
        <v>0</v>
      </c>
      <c r="R152" s="19" t="n">
        <f aca="false">IF(J152=$Y$418,$Z$418)+IF(J152=$Y$419,$Z$419)+IF(J152=$Y$420,$Z$420)+IF(J152=$Y$421,$Z$421)+IF(J152=$Y$422,$Z$422)+IF(J152=$Y$423,$Z$423)+IF(J152=$Y$393,$Z$393)+IF(J152=$Y$424,$Z$424)+IF(J152=$Y$425,$Z$425)+IF(J152=$Y$426,$Z$426)+IF(J152=$Y$428,$Z$428)+IF(J152=$Y$429,$Z$429)+IF(J152=$Y$430,$Z$430)+IF(J152=$Y$431,$Z$431)+IF(J152=$Y$432,$Z$432)+IF(J152=$Y$433,$Z$433)+IF(J152=$Y$434,$Z$434)+IF(J152=$Y$435,$Z$435)+IF(J152=$Y$436,$Z$436)</f>
        <v>30</v>
      </c>
      <c r="S152" s="19" t="n">
        <f aca="false">K152*10</f>
        <v>0</v>
      </c>
      <c r="T152" s="19" t="n">
        <f aca="false">VLOOKUP(L152,$AG$399:$AH$498,2,1)</f>
        <v>0</v>
      </c>
      <c r="U152" s="19" t="n">
        <f aca="false">VLOOKUP(M152,$AD$398:$AE$497,2,1)</f>
        <v>10</v>
      </c>
      <c r="V152" s="19" t="n">
        <f aca="false">SUM(N152:U152)</f>
        <v>70</v>
      </c>
      <c r="W152" s="2" t="n">
        <v>148</v>
      </c>
      <c r="X152" s="9"/>
    </row>
    <row r="153" customFormat="false" ht="22.5" hidden="false" customHeight="true" outlineLevel="0" collapsed="false">
      <c r="A153" s="2" t="n">
        <v>349</v>
      </c>
      <c r="B153" s="22" t="s">
        <v>433</v>
      </c>
      <c r="C153" s="22" t="s">
        <v>115</v>
      </c>
      <c r="D153" s="22" t="s">
        <v>54</v>
      </c>
      <c r="E153" s="22" t="s">
        <v>434</v>
      </c>
      <c r="F153" s="2" t="n">
        <v>40</v>
      </c>
      <c r="G153" s="2" t="n">
        <v>0</v>
      </c>
      <c r="H153" s="2" t="n">
        <v>0</v>
      </c>
      <c r="I153" s="2" t="n">
        <v>3</v>
      </c>
      <c r="J153" s="2" t="n">
        <v>1</v>
      </c>
      <c r="K153" s="2" t="n">
        <v>3</v>
      </c>
      <c r="L153" s="2" t="n">
        <v>0</v>
      </c>
      <c r="M153" s="2" t="n">
        <v>55</v>
      </c>
      <c r="N153" s="19" t="n">
        <v>0</v>
      </c>
      <c r="O153" s="23" t="n">
        <v>0</v>
      </c>
      <c r="P153" s="19" t="n">
        <f aca="false">IF(H153=$Y$394,$Z$394)+IF(H153=$Y$395,$Z$395)+IF(H153=$Y$396,$Z$396)+IF(H153=$Y$397,$Z$397)+IF(H153=$Y$398,$Z$398)+IF(H153=$Y$399,$Z$399)+IF(H153=$Y$400,$Z$400)+IF(H153=$Y$401,$Z$401)+IF(H153=$Y$402,$Z$402)+IF(H153=$Y$403,$Z$403)+IF(H153=$Y$404,$Z$404)+IF(H153=$Y$405,$Z$405)+IF(H153=$Y$406,$Z$406)+IF(H153=$Y$407,$Z$407)+IF(H153=$Y$408,$Z$408)+IF(H153=$Y$409,$Z$409)+IF(H153=$Y$410,$Z$410)+IF(H153=$Y$411,$Z$411)</f>
        <v>0</v>
      </c>
      <c r="Q153" s="19" t="n">
        <f aca="false">IF(I153=$Y$413,$Z$413)+IF(I153=$Y$414,$Z$414)+IF(I153=$Y$415,$Z$415)+IF(I153=$Y$416,$Z$416)</f>
        <v>15</v>
      </c>
      <c r="R153" s="19" t="n">
        <f aca="false">IF(J153=$Y$418,$Z$418)+IF(J153=$Y$419,$Z$419)+IF(J153=$Y$420,$Z$420)+IF(J153=$Y$421,$Z$421)+IF(J153=$Y$422,$Z$422)+IF(J153=$Y$423,$Z$423)+IF(J153=$Y$393,$Z$393)+IF(J153=$Y$424,$Z$424)+IF(J153=$Y$425,$Z$425)+IF(J153=$Y$426,$Z$426)+IF(J153=$Y$428,$Z$428)+IF(J153=$Y$429,$Z$429)+IF(J153=$Y$430,$Z$430)+IF(J153=$Y$431,$Z$431)+IF(J153=$Y$432,$Z$432)+IF(J153=$Y$433,$Z$433)+IF(J153=$Y$434,$Z$434)+IF(J153=$Y$435,$Z$435)+IF(J153=$Y$436,$Z$436)</f>
        <v>5</v>
      </c>
      <c r="S153" s="19" t="n">
        <f aca="false">K153*10</f>
        <v>30</v>
      </c>
      <c r="T153" s="19" t="n">
        <f aca="false">VLOOKUP(L153,$AG$399:$AH$498,2,1)</f>
        <v>0</v>
      </c>
      <c r="U153" s="19" t="n">
        <f aca="false">VLOOKUP(M153,$AD$398:$AE$497,2,1)</f>
        <v>20</v>
      </c>
      <c r="V153" s="19" t="n">
        <f aca="false">SUM(N153:U153)</f>
        <v>70</v>
      </c>
      <c r="W153" s="2" t="n">
        <v>149</v>
      </c>
      <c r="X153" s="9"/>
    </row>
    <row r="154" customFormat="false" ht="22.5" hidden="false" customHeight="true" outlineLevel="0" collapsed="false">
      <c r="A154" s="2" t="n">
        <v>365</v>
      </c>
      <c r="B154" s="22" t="s">
        <v>435</v>
      </c>
      <c r="C154" s="22" t="s">
        <v>195</v>
      </c>
      <c r="D154" s="22" t="s">
        <v>191</v>
      </c>
      <c r="E154" s="22" t="s">
        <v>436</v>
      </c>
      <c r="F154" s="2" t="n">
        <v>18</v>
      </c>
      <c r="G154" s="2" t="n">
        <v>0</v>
      </c>
      <c r="H154" s="2" t="n">
        <v>0</v>
      </c>
      <c r="I154" s="2" t="n">
        <v>3</v>
      </c>
      <c r="J154" s="2" t="n">
        <v>1</v>
      </c>
      <c r="K154" s="2" t="n">
        <v>4</v>
      </c>
      <c r="L154" s="2" t="n">
        <v>0</v>
      </c>
      <c r="M154" s="2" t="n">
        <v>45</v>
      </c>
      <c r="N154" s="19" t="n">
        <v>0</v>
      </c>
      <c r="O154" s="23" t="n">
        <v>0</v>
      </c>
      <c r="P154" s="19" t="n">
        <f aca="false">IF(H154=$Y$394,$Z$394)+IF(H154=$Y$395,$Z$395)+IF(H154=$Y$396,$Z$396)+IF(H154=$Y$397,$Z$397)+IF(H154=$Y$398,$Z$398)+IF(H154=$Y$399,$Z$399)+IF(H154=$Y$400,$Z$400)+IF(H154=$Y$401,$Z$401)+IF(H154=$Y$402,$Z$402)+IF(H154=$Y$403,$Z$403)+IF(H154=$Y$404,$Z$404)+IF(H154=$Y$405,$Z$405)+IF(H154=$Y$406,$Z$406)+IF(H154=$Y$407,$Z$407)+IF(H154=$Y$408,$Z$408)+IF(H154=$Y$409,$Z$409)+IF(H154=$Y$410,$Z$410)+IF(H154=$Y$411,$Z$411)</f>
        <v>0</v>
      </c>
      <c r="Q154" s="19" t="n">
        <f aca="false">IF(I154=$Y$413,$Z$413)+IF(I154=$Y$414,$Z$414)+IF(I154=$Y$415,$Z$415)+IF(I154=$Y$416,$Z$416)</f>
        <v>15</v>
      </c>
      <c r="R154" s="19" t="n">
        <f aca="false">IF(J154=$Y$418,$Z$418)+IF(J154=$Y$419,$Z$419)+IF(J154=$Y$420,$Z$420)+IF(J154=$Y$421,$Z$421)+IF(J154=$Y$422,$Z$422)+IF(J154=$Y$423,$Z$423)+IF(J154=$Y$393,$Z$393)+IF(J154=$Y$424,$Z$424)+IF(J154=$Y$425,$Z$425)+IF(J154=$Y$426,$Z$426)+IF(J154=$Y$428,$Z$428)+IF(J154=$Y$429,$Z$429)+IF(J154=$Y$430,$Z$430)+IF(J154=$Y$431,$Z$431)+IF(J154=$Y$432,$Z$432)+IF(J154=$Y$433,$Z$433)+IF(J154=$Y$434,$Z$434)+IF(J154=$Y$435,$Z$435)+IF(J154=$Y$436,$Z$436)</f>
        <v>5</v>
      </c>
      <c r="S154" s="19" t="n">
        <f aca="false">K154*10</f>
        <v>40</v>
      </c>
      <c r="T154" s="19" t="n">
        <f aca="false">VLOOKUP(L154,$AG$399:$AH$498,2,1)</f>
        <v>0</v>
      </c>
      <c r="U154" s="19" t="n">
        <f aca="false">VLOOKUP(M154,$AD$398:$AE$497,2,1)</f>
        <v>10</v>
      </c>
      <c r="V154" s="19" t="n">
        <f aca="false">SUM(N154:U154)</f>
        <v>70</v>
      </c>
      <c r="W154" s="2" t="n">
        <v>150</v>
      </c>
      <c r="X154" s="9"/>
    </row>
    <row r="155" customFormat="false" ht="22.5" hidden="false" customHeight="true" outlineLevel="0" collapsed="false">
      <c r="A155" s="21" t="n">
        <v>134</v>
      </c>
      <c r="B155" s="18" t="s">
        <v>437</v>
      </c>
      <c r="C155" s="18" t="s">
        <v>163</v>
      </c>
      <c r="D155" s="18" t="s">
        <v>192</v>
      </c>
      <c r="E155" s="18" t="s">
        <v>438</v>
      </c>
      <c r="F155" s="2" t="n">
        <v>1</v>
      </c>
      <c r="G155" s="2" t="n">
        <v>2</v>
      </c>
      <c r="H155" s="2" t="n">
        <v>4</v>
      </c>
      <c r="I155" s="2" t="n">
        <v>0</v>
      </c>
      <c r="J155" s="2" t="n">
        <v>2</v>
      </c>
      <c r="K155" s="2" t="n">
        <v>0</v>
      </c>
      <c r="L155" s="2" t="n">
        <v>0</v>
      </c>
      <c r="M155" s="2" t="n">
        <v>46</v>
      </c>
      <c r="N155" s="19" t="n">
        <f aca="false">F155*17</f>
        <v>17</v>
      </c>
      <c r="O155" s="20" t="n">
        <v>2</v>
      </c>
      <c r="P155" s="19" t="n">
        <f aca="false">IF(H155=$Y$394,$Z$394)+IF(H155=$Y$395,$Z$395)+IF(H155=$Y$396,$Z$396)+IF(H155=$Y$397,$Z$397)+IF(H155=$Y$398,$Z$398)+IF(H155=$Y$399,$Z$399)+IF(H155=$Y$400,$Z$400)+IF(H155=$Y$401,$Z$401)+IF(H155=$Y$402,$Z$402)+IF(H155=$Y$403,$Z$403)+IF(H155=$Y$404,$Z$404)+IF(H155=$Y$405,$Z$405)+IF(H155=$Y$406,$Z$406)+IF(H155=$Y$407,$Z$407)+IF(H155=$Y$408,$Z$408)+IF(H155=$Y$409,$Z$409)+IF(H155=$Y$410,$Z$410)+IF(H155=$Y$411,$Z$411)</f>
        <v>30</v>
      </c>
      <c r="Q155" s="19" t="n">
        <f aca="false">IF(I155=$Y$413,$Z$413)+IF(I155=$Y$414,$Z$414)+IF(I155=$Y$415,$Z$415)+IF(I155=$Y$416,$Z$416)</f>
        <v>0</v>
      </c>
      <c r="R155" s="19" t="n">
        <f aca="false">IF(J155=$Y$418,$Z$418)+IF(J155=$Y$419,$Z$419)+IF(J155=$Y$420,$Z$420)+IF(J155=$Y$421,$Z$421)+IF(J155=$Y$422,$Z$422)+IF(J155=$Y$423,$Z$423)+IF(J155=$Y$393,$Z$393)+IF(J155=$Y$424,$Z$424)+IF(J155=$Y$425,$Z$425)+IF(J155=$Y$426,$Z$426)+IF(J155=$Y$428,$Z$428)+IF(J155=$Y$429,$Z$429)+IF(J155=$Y$430,$Z$430)+IF(J155=$Y$431,$Z$431)+IF(J155=$Y$432,$Z$432)+IF(J155=$Y$433,$Z$433)+IF(J155=$Y$434,$Z$434)+IF(J155=$Y$435,$Z$435)+IF(J155=$Y$436,$Z$436)</f>
        <v>10</v>
      </c>
      <c r="S155" s="19" t="n">
        <f aca="false">K155*10</f>
        <v>0</v>
      </c>
      <c r="T155" s="19" t="n">
        <f aca="false">VLOOKUP(L155,$AG$399:$AH$498,2,1)</f>
        <v>0</v>
      </c>
      <c r="U155" s="19" t="n">
        <f aca="false">VLOOKUP(M155,$AD$398:$AE$497,2,1)</f>
        <v>10</v>
      </c>
      <c r="V155" s="19" t="n">
        <f aca="false">SUM(N155:U155)</f>
        <v>69</v>
      </c>
      <c r="W155" s="2" t="n">
        <v>151</v>
      </c>
      <c r="X155" s="9"/>
    </row>
    <row r="156" customFormat="false" ht="22.5" hidden="false" customHeight="true" outlineLevel="0" collapsed="false">
      <c r="A156" s="2" t="n">
        <v>135</v>
      </c>
      <c r="B156" s="18" t="s">
        <v>439</v>
      </c>
      <c r="C156" s="18" t="s">
        <v>339</v>
      </c>
      <c r="D156" s="18" t="s">
        <v>50</v>
      </c>
      <c r="E156" s="18" t="s">
        <v>440</v>
      </c>
      <c r="F156" s="2" t="n">
        <v>0</v>
      </c>
      <c r="G156" s="2" t="n">
        <v>0</v>
      </c>
      <c r="H156" s="2" t="n">
        <v>4</v>
      </c>
      <c r="I156" s="2" t="n">
        <v>0</v>
      </c>
      <c r="J156" s="2" t="n">
        <v>0</v>
      </c>
      <c r="K156" s="2" t="n">
        <v>0</v>
      </c>
      <c r="L156" s="2" t="n">
        <v>100</v>
      </c>
      <c r="M156" s="2" t="n">
        <v>54</v>
      </c>
      <c r="N156" s="19" t="n">
        <f aca="false">F156*17</f>
        <v>0</v>
      </c>
      <c r="O156" s="20" t="n">
        <v>0</v>
      </c>
      <c r="P156" s="19" t="n">
        <f aca="false">IF(H156=$Y$394,$Z$394)+IF(H156=$Y$395,$Z$395)+IF(H156=$Y$396,$Z$396)+IF(H156=$Y$397,$Z$397)+IF(H156=$Y$398,$Z$398)+IF(H156=$Y$399,$Z$399)+IF(H156=$Y$400,$Z$400)+IF(H156=$Y$401,$Z$401)+IF(H156=$Y$402,$Z$402)+IF(H156=$Y$403,$Z$403)+IF(H156=$Y$404,$Z$404)+IF(H156=$Y$405,$Z$405)+IF(H156=$Y$406,$Z$406)+IF(H156=$Y$407,$Z$407)+IF(H156=$Y$408,$Z$408)+IF(H156=$Y$409,$Z$409)+IF(H156=$Y$410,$Z$410)+IF(H156=$Y$411,$Z$411)</f>
        <v>30</v>
      </c>
      <c r="Q156" s="19" t="n">
        <f aca="false">IF(I156=$Y$413,$Z$413)+IF(I156=$Y$414,$Z$414)+IF(I156=$Y$415,$Z$415)+IF(I156=$Y$416,$Z$416)</f>
        <v>0</v>
      </c>
      <c r="R156" s="19" t="n">
        <f aca="false">IF(J156=$Y$418,$Z$418)+IF(J156=$Y$419,$Z$419)+IF(J156=$Y$420,$Z$420)+IF(J156=$Y$421,$Z$421)+IF(J156=$Y$422,$Z$422)+IF(J156=$Y$423,$Z$423)+IF(J156=$Y$393,$Z$393)+IF(J156=$Y$424,$Z$424)+IF(J156=$Y$425,$Z$425)+IF(J156=$Y$426,$Z$426)+IF(J156=$Y$428,$Z$428)+IF(J156=$Y$429,$Z$429)+IF(J156=$Y$430,$Z$430)+IF(J156=$Y$431,$Z$431)+IF(J156=$Y$432,$Z$432)+IF(J156=$Y$433,$Z$433)+IF(J156=$Y$434,$Z$434)+IF(J156=$Y$435,$Z$435)+IF(J156=$Y$436,$Z$436)</f>
        <v>0</v>
      </c>
      <c r="S156" s="19" t="n">
        <f aca="false">K156*10</f>
        <v>0</v>
      </c>
      <c r="T156" s="19" t="n">
        <f aca="false">VLOOKUP(L156,$AG$399:$AH$498,2,1)</f>
        <v>17</v>
      </c>
      <c r="U156" s="19" t="n">
        <f aca="false">VLOOKUP(M156,$AD$398:$AE$497,2,1)</f>
        <v>20</v>
      </c>
      <c r="V156" s="19" t="n">
        <f aca="false">SUM(N156:U156)</f>
        <v>67</v>
      </c>
      <c r="W156" s="2" t="n">
        <v>152</v>
      </c>
      <c r="X156" s="9"/>
    </row>
    <row r="157" customFormat="false" ht="22.5" hidden="false" customHeight="true" outlineLevel="0" collapsed="false">
      <c r="A157" s="21" t="n">
        <v>136</v>
      </c>
      <c r="B157" s="18" t="s">
        <v>441</v>
      </c>
      <c r="C157" s="18" t="s">
        <v>49</v>
      </c>
      <c r="D157" s="18" t="s">
        <v>442</v>
      </c>
      <c r="E157" s="18" t="s">
        <v>443</v>
      </c>
      <c r="F157" s="2" t="n">
        <v>1</v>
      </c>
      <c r="G157" s="2" t="n">
        <v>4</v>
      </c>
      <c r="H157" s="2" t="n">
        <v>0</v>
      </c>
      <c r="I157" s="2" t="n">
        <v>3</v>
      </c>
      <c r="J157" s="2" t="n">
        <v>1</v>
      </c>
      <c r="K157" s="2" t="n">
        <v>0</v>
      </c>
      <c r="L157" s="2" t="n">
        <v>0</v>
      </c>
      <c r="M157" s="2" t="n">
        <v>58</v>
      </c>
      <c r="N157" s="19" t="n">
        <f aca="false">F157*17</f>
        <v>17</v>
      </c>
      <c r="O157" s="20" t="n">
        <v>4</v>
      </c>
      <c r="P157" s="19" t="n">
        <f aca="false">IF(H157=$Y$394,$Z$394)+IF(H157=$Y$395,$Z$395)+IF(H157=$Y$396,$Z$396)+IF(H157=$Y$397,$Z$397)+IF(H157=$Y$398,$Z$398)+IF(H157=$Y$399,$Z$399)+IF(H157=$Y$400,$Z$400)+IF(H157=$Y$401,$Z$401)+IF(H157=$Y$402,$Z$402)+IF(H157=$Y$403,$Z$403)+IF(H157=$Y$404,$Z$404)+IF(H157=$Y$405,$Z$405)+IF(H157=$Y$406,$Z$406)+IF(H157=$Y$407,$Z$407)+IF(H157=$Y$408,$Z$408)+IF(H157=$Y$409,$Z$409)+IF(H157=$Y$410,$Z$410)+IF(H157=$Y$411,$Z$411)</f>
        <v>0</v>
      </c>
      <c r="Q157" s="19" t="n">
        <f aca="false">IF(I157=$Y$413,$Z$413)+IF(I157=$Y$414,$Z$414)+IF(I157=$Y$415,$Z$415)+IF(I157=$Y$416,$Z$416)</f>
        <v>15</v>
      </c>
      <c r="R157" s="19" t="n">
        <f aca="false">IF(J157=$Y$418,$Z$418)+IF(J157=$Y$419,$Z$419)+IF(J157=$Y$420,$Z$420)+IF(J157=$Y$421,$Z$421)+IF(J157=$Y$422,$Z$422)+IF(J157=$Y$423,$Z$423)+IF(J157=$Y$393,$Z$393)+IF(J157=$Y$424,$Z$424)+IF(J157=$Y$425,$Z$425)+IF(J157=$Y$426,$Z$426)+IF(J157=$Y$428,$Z$428)+IF(J157=$Y$429,$Z$429)+IF(J157=$Y$430,$Z$430)+IF(J157=$Y$431,$Z$431)+IF(J157=$Y$432,$Z$432)+IF(J157=$Y$433,$Z$433)+IF(J157=$Y$434,$Z$434)+IF(J157=$Y$435,$Z$435)+IF(J157=$Y$436,$Z$436)</f>
        <v>5</v>
      </c>
      <c r="S157" s="19" t="n">
        <f aca="false">K157*10</f>
        <v>0</v>
      </c>
      <c r="T157" s="19" t="n">
        <f aca="false">VLOOKUP(L157,$AG$399:$AH$498,2,1)</f>
        <v>0</v>
      </c>
      <c r="U157" s="19" t="n">
        <f aca="false">VLOOKUP(M157,$AD$398:$AE$497,2,1)</f>
        <v>20</v>
      </c>
      <c r="V157" s="19" t="n">
        <f aca="false">SUM(N157:U157)</f>
        <v>61</v>
      </c>
      <c r="W157" s="2" t="n">
        <v>153</v>
      </c>
      <c r="X157" s="9"/>
    </row>
    <row r="158" customFormat="false" ht="22.5" hidden="false" customHeight="true" outlineLevel="0" collapsed="false">
      <c r="A158" s="2" t="n">
        <v>137</v>
      </c>
      <c r="B158" s="18" t="s">
        <v>444</v>
      </c>
      <c r="C158" s="18" t="s">
        <v>46</v>
      </c>
      <c r="D158" s="18" t="s">
        <v>73</v>
      </c>
      <c r="E158" s="18" t="s">
        <v>445</v>
      </c>
      <c r="F158" s="2" t="n">
        <v>8</v>
      </c>
      <c r="G158" s="2" t="n">
        <v>0</v>
      </c>
      <c r="H158" s="2" t="n">
        <v>4</v>
      </c>
      <c r="I158" s="2" t="n">
        <v>0</v>
      </c>
      <c r="J158" s="2" t="n">
        <v>0</v>
      </c>
      <c r="K158" s="2" t="n">
        <v>1</v>
      </c>
      <c r="L158" s="2" t="n">
        <v>0</v>
      </c>
      <c r="M158" s="2" t="n">
        <v>61</v>
      </c>
      <c r="N158" s="19" t="n">
        <v>0</v>
      </c>
      <c r="O158" s="20" t="n">
        <v>0</v>
      </c>
      <c r="P158" s="19" t="n">
        <f aca="false">IF(H158=$Y$394,$Z$394)+IF(H158=$Y$395,$Z$395)+IF(H158=$Y$396,$Z$396)+IF(H158=$Y$397,$Z$397)+IF(H158=$Y$398,$Z$398)+IF(H158=$Y$399,$Z$399)+IF(H158=$Y$400,$Z$400)+IF(H158=$Y$401,$Z$401)+IF(H158=$Y$402,$Z$402)+IF(H158=$Y$403,$Z$403)+IF(H158=$Y$404,$Z$404)+IF(H158=$Y$405,$Z$405)+IF(H158=$Y$406,$Z$406)+IF(H158=$Y$407,$Z$407)+IF(H158=$Y$408,$Z$408)+IF(H158=$Y$409,$Z$409)+IF(H158=$Y$410,$Z$410)+IF(H158=$Y$411,$Z$411)</f>
        <v>30</v>
      </c>
      <c r="Q158" s="19" t="n">
        <f aca="false">IF(I158=$Y$413,$Z$413)+IF(I158=$Y$414,$Z$414)+IF(I158=$Y$415,$Z$415)+IF(I158=$Y$416,$Z$416)</f>
        <v>0</v>
      </c>
      <c r="R158" s="19" t="n">
        <f aca="false">IF(J158=$Y$418,$Z$418)+IF(J158=$Y$419,$Z$419)+IF(J158=$Y$420,$Z$420)+IF(J158=$Y$421,$Z$421)+IF(J158=$Y$422,$Z$422)+IF(J158=$Y$423,$Z$423)+IF(J158=$Y$393,$Z$393)+IF(J158=$Y$424,$Z$424)+IF(J158=$Y$425,$Z$425)+IF(J158=$Y$426,$Z$426)+IF(J158=$Y$428,$Z$428)+IF(J158=$Y$429,$Z$429)+IF(J158=$Y$430,$Z$430)+IF(J158=$Y$431,$Z$431)+IF(J158=$Y$432,$Z$432)+IF(J158=$Y$433,$Z$433)+IF(J158=$Y$434,$Z$434)+IF(J158=$Y$435,$Z$435)+IF(J158=$Y$436,$Z$436)</f>
        <v>0</v>
      </c>
      <c r="S158" s="19" t="n">
        <f aca="false">K158*10</f>
        <v>10</v>
      </c>
      <c r="T158" s="19" t="n">
        <f aca="false">VLOOKUP(L158,$AG$399:$AH$498,2,1)</f>
        <v>0</v>
      </c>
      <c r="U158" s="19" t="n">
        <f aca="false">VLOOKUP(M158,$AD$398:$AE$497,2,1)</f>
        <v>20</v>
      </c>
      <c r="V158" s="19" t="n">
        <f aca="false">SUM(N158:U158)</f>
        <v>60</v>
      </c>
      <c r="W158" s="2" t="n">
        <v>154</v>
      </c>
      <c r="X158" s="9"/>
    </row>
    <row r="159" customFormat="false" ht="22.5" hidden="false" customHeight="true" outlineLevel="0" collapsed="false">
      <c r="A159" s="21" t="n">
        <v>138</v>
      </c>
      <c r="B159" s="18" t="s">
        <v>446</v>
      </c>
      <c r="C159" s="18" t="s">
        <v>49</v>
      </c>
      <c r="D159" s="18" t="s">
        <v>50</v>
      </c>
      <c r="E159" s="18" t="s">
        <v>447</v>
      </c>
      <c r="F159" s="2" t="n">
        <v>0</v>
      </c>
      <c r="G159" s="2" t="n">
        <v>0</v>
      </c>
      <c r="H159" s="2" t="n">
        <v>4</v>
      </c>
      <c r="I159" s="2" t="n">
        <v>3</v>
      </c>
      <c r="J159" s="2" t="n">
        <v>1</v>
      </c>
      <c r="K159" s="2" t="n">
        <v>0</v>
      </c>
      <c r="L159" s="2" t="n">
        <v>0</v>
      </c>
      <c r="M159" s="2" t="n">
        <v>45</v>
      </c>
      <c r="N159" s="19" t="n">
        <f aca="false">F159*17</f>
        <v>0</v>
      </c>
      <c r="O159" s="20" t="n">
        <v>0</v>
      </c>
      <c r="P159" s="19" t="n">
        <f aca="false">IF(H159=$Y$394,$Z$394)+IF(H159=$Y$395,$Z$395)+IF(H159=$Y$396,$Z$396)+IF(H159=$Y$397,$Z$397)+IF(H159=$Y$398,$Z$398)+IF(H159=$Y$399,$Z$399)+IF(H159=$Y$400,$Z$400)+IF(H159=$Y$401,$Z$401)+IF(H159=$Y$402,$Z$402)+IF(H159=$Y$403,$Z$403)+IF(H159=$Y$404,$Z$404)+IF(H159=$Y$405,$Z$405)+IF(H159=$Y$406,$Z$406)+IF(H159=$Y$407,$Z$407)+IF(H159=$Y$408,$Z$408)+IF(H159=$Y$409,$Z$409)+IF(H159=$Y$410,$Z$410)+IF(H159=$Y$411,$Z$411)</f>
        <v>30</v>
      </c>
      <c r="Q159" s="19" t="n">
        <f aca="false">IF(I159=$Y$413,$Z$413)+IF(I159=$Y$414,$Z$414)+IF(I159=$Y$415,$Z$415)+IF(I159=$Y$416,$Z$416)</f>
        <v>15</v>
      </c>
      <c r="R159" s="19" t="n">
        <f aca="false">IF(J159=$Y$418,$Z$418)+IF(J159=$Y$419,$Z$419)+IF(J159=$Y$420,$Z$420)+IF(J159=$Y$421,$Z$421)+IF(J159=$Y$422,$Z$422)+IF(J159=$Y$423,$Z$423)+IF(J159=$Y$393,$Z$393)+IF(J159=$Y$424,$Z$424)+IF(J159=$Y$425,$Z$425)+IF(J159=$Y$426,$Z$426)+IF(J159=$Y$428,$Z$428)+IF(J159=$Y$429,$Z$429)+IF(J159=$Y$430,$Z$430)+IF(J159=$Y$431,$Z$431)+IF(J159=$Y$432,$Z$432)+IF(J159=$Y$433,$Z$433)+IF(J159=$Y$434,$Z$434)+IF(J159=$Y$435,$Z$435)+IF(J159=$Y$436,$Z$436)</f>
        <v>5</v>
      </c>
      <c r="S159" s="19" t="n">
        <f aca="false">K159*10</f>
        <v>0</v>
      </c>
      <c r="T159" s="19" t="n">
        <f aca="false">VLOOKUP(L159,$AG$399:$AH$498,2,1)</f>
        <v>0</v>
      </c>
      <c r="U159" s="19" t="n">
        <f aca="false">VLOOKUP(M159,$AD$398:$AE$497,2,1)</f>
        <v>10</v>
      </c>
      <c r="V159" s="19" t="n">
        <f aca="false">SUM(N159:U159)</f>
        <v>60</v>
      </c>
      <c r="W159" s="2" t="n">
        <v>155</v>
      </c>
      <c r="X159" s="9"/>
    </row>
    <row r="160" customFormat="false" ht="22.5" hidden="false" customHeight="true" outlineLevel="0" collapsed="false">
      <c r="A160" s="2" t="n">
        <v>139</v>
      </c>
      <c r="B160" s="18" t="s">
        <v>448</v>
      </c>
      <c r="C160" s="18" t="s">
        <v>206</v>
      </c>
      <c r="D160" s="18" t="s">
        <v>58</v>
      </c>
      <c r="E160" s="18" t="s">
        <v>449</v>
      </c>
      <c r="F160" s="2" t="n">
        <v>0</v>
      </c>
      <c r="G160" s="2" t="n">
        <v>0</v>
      </c>
      <c r="H160" s="2" t="n">
        <v>3</v>
      </c>
      <c r="I160" s="2" t="n">
        <v>0</v>
      </c>
      <c r="J160" s="2" t="n">
        <v>2</v>
      </c>
      <c r="K160" s="2" t="n">
        <v>2</v>
      </c>
      <c r="L160" s="2" t="n">
        <v>0</v>
      </c>
      <c r="M160" s="2" t="n">
        <v>28</v>
      </c>
      <c r="N160" s="19" t="n">
        <f aca="false">F160*17</f>
        <v>0</v>
      </c>
      <c r="O160" s="20" t="n">
        <v>0</v>
      </c>
      <c r="P160" s="19" t="n">
        <f aca="false">IF(H160=$Y$394,$Z$394)+IF(H160=$Y$395,$Z$395)+IF(H160=$Y$396,$Z$396)+IF(H160=$Y$397,$Z$397)+IF(H160=$Y$398,$Z$398)+IF(H160=$Y$399,$Z$399)+IF(H160=$Y$400,$Z$400)+IF(H160=$Y$401,$Z$401)+IF(H160=$Y$402,$Z$402)+IF(H160=$Y$403,$Z$403)+IF(H160=$Y$404,$Z$404)+IF(H160=$Y$405,$Z$405)+IF(H160=$Y$406,$Z$406)+IF(H160=$Y$407,$Z$407)+IF(H160=$Y$408,$Z$408)+IF(H160=$Y$409,$Z$409)+IF(H160=$Y$410,$Z$410)+IF(H160=$Y$411,$Z$411)</f>
        <v>20</v>
      </c>
      <c r="Q160" s="19" t="n">
        <f aca="false">IF(I160=$Y$413,$Z$413)+IF(I160=$Y$414,$Z$414)+IF(I160=$Y$415,$Z$415)+IF(I160=$Y$416,$Z$416)</f>
        <v>0</v>
      </c>
      <c r="R160" s="19" t="n">
        <f aca="false">IF(J160=$Y$418,$Z$418)+IF(J160=$Y$419,$Z$419)+IF(J160=$Y$420,$Z$420)+IF(J160=$Y$421,$Z$421)+IF(J160=$Y$422,$Z$422)+IF(J160=$Y$423,$Z$423)+IF(J160=$Y$393,$Z$393)+IF(J160=$Y$424,$Z$424)+IF(J160=$Y$425,$Z$425)+IF(J160=$Y$426,$Z$426)+IF(J160=$Y$428,$Z$428)+IF(J160=$Y$429,$Z$429)+IF(J160=$Y$430,$Z$430)+IF(J160=$Y$431,$Z$431)+IF(J160=$Y$432,$Z$432)+IF(J160=$Y$433,$Z$433)+IF(J160=$Y$434,$Z$434)+IF(J160=$Y$435,$Z$435)+IF(J160=$Y$436,$Z$436)</f>
        <v>10</v>
      </c>
      <c r="S160" s="19" t="n">
        <f aca="false">K160*10</f>
        <v>20</v>
      </c>
      <c r="T160" s="19" t="n">
        <f aca="false">VLOOKUP(L160,$AG$399:$AH$498,2,1)</f>
        <v>0</v>
      </c>
      <c r="U160" s="19" t="n">
        <f aca="false">VLOOKUP(M160,$AD$398:$AE$497,2,1)</f>
        <v>10</v>
      </c>
      <c r="V160" s="19" t="n">
        <f aca="false">SUM(N160:U160)</f>
        <v>60</v>
      </c>
      <c r="W160" s="2" t="n">
        <v>156</v>
      </c>
      <c r="X160" s="9"/>
    </row>
    <row r="161" customFormat="false" ht="22.5" hidden="false" customHeight="true" outlineLevel="0" collapsed="false">
      <c r="A161" s="21" t="n">
        <v>140</v>
      </c>
      <c r="B161" s="18" t="s">
        <v>450</v>
      </c>
      <c r="C161" s="18" t="s">
        <v>170</v>
      </c>
      <c r="D161" s="18" t="s">
        <v>451</v>
      </c>
      <c r="E161" s="18" t="s">
        <v>452</v>
      </c>
      <c r="F161" s="25" t="n">
        <v>8</v>
      </c>
      <c r="G161" s="2" t="n">
        <v>0</v>
      </c>
      <c r="H161" s="2" t="n">
        <v>5</v>
      </c>
      <c r="I161" s="2" t="n">
        <v>0</v>
      </c>
      <c r="J161" s="2" t="n">
        <v>0</v>
      </c>
      <c r="K161" s="2" t="n">
        <v>0</v>
      </c>
      <c r="L161" s="2" t="n">
        <v>0</v>
      </c>
      <c r="M161" s="2" t="n">
        <v>52</v>
      </c>
      <c r="N161" s="19" t="n">
        <v>0</v>
      </c>
      <c r="O161" s="20" t="n">
        <v>0</v>
      </c>
      <c r="P161" s="19" t="n">
        <f aca="false">IF(H161=$Y$394,$Z$394)+IF(H161=$Y$395,$Z$395)+IF(H161=$Y$396,$Z$396)+IF(H161=$Y$397,$Z$397)+IF(H161=$Y$398,$Z$398)+IF(H161=$Y$399,$Z$399)+IF(H161=$Y$400,$Z$400)+IF(H161=$Y$401,$Z$401)+IF(H161=$Y$402,$Z$402)+IF(H161=$Y$403,$Z$403)+IF(H161=$Y$404,$Z$404)+IF(H161=$Y$405,$Z$405)+IF(H161=$Y$406,$Z$406)+IF(H161=$Y$407,$Z$407)+IF(H161=$Y$408,$Z$408)+IF(H161=$Y$409,$Z$409)+IF(H161=$Y$410,$Z$410)+IF(H161=$Y$411,$Z$411)</f>
        <v>40</v>
      </c>
      <c r="Q161" s="19" t="n">
        <f aca="false">IF(I161=$Y$413,$Z$413)+IF(I161=$Y$414,$Z$414)+IF(I161=$Y$415,$Z$415)+IF(I161=$Y$416,$Z$416)</f>
        <v>0</v>
      </c>
      <c r="R161" s="19" t="n">
        <f aca="false">IF(J161=$Y$418,$Z$418)+IF(J161=$Y$419,$Z$419)+IF(J161=$Y$420,$Z$420)+IF(J161=$Y$421,$Z$421)+IF(J161=$Y$422,$Z$422)+IF(J161=$Y$423,$Z$423)+IF(J161=$Y$393,$Z$393)+IF(J161=$Y$424,$Z$424)+IF(J161=$Y$425,$Z$425)+IF(J161=$Y$426,$Z$426)+IF(J161=$Y$428,$Z$428)+IF(J161=$Y$429,$Z$429)+IF(J161=$Y$430,$Z$430)+IF(J161=$Y$431,$Z$431)+IF(J161=$Y$432,$Z$432)+IF(J161=$Y$433,$Z$433)+IF(J161=$Y$434,$Z$434)+IF(J161=$Y$435,$Z$435)+IF(J161=$Y$436,$Z$436)</f>
        <v>0</v>
      </c>
      <c r="S161" s="19" t="n">
        <f aca="false">K161*10</f>
        <v>0</v>
      </c>
      <c r="T161" s="19" t="n">
        <f aca="false">VLOOKUP(L161,$AG$399:$AH$498,2,1)</f>
        <v>0</v>
      </c>
      <c r="U161" s="19" t="n">
        <f aca="false">VLOOKUP(M161,$AD$398:$AE$497,2,1)</f>
        <v>20</v>
      </c>
      <c r="V161" s="19" t="n">
        <f aca="false">SUM(N161:U161)</f>
        <v>60</v>
      </c>
      <c r="W161" s="2" t="n">
        <v>157</v>
      </c>
      <c r="X161" s="9"/>
    </row>
    <row r="162" customFormat="false" ht="22.5" hidden="false" customHeight="true" outlineLevel="0" collapsed="false">
      <c r="A162" s="2" t="n">
        <v>141</v>
      </c>
      <c r="B162" s="18" t="s">
        <v>453</v>
      </c>
      <c r="C162" s="18" t="s">
        <v>454</v>
      </c>
      <c r="D162" s="18" t="s">
        <v>50</v>
      </c>
      <c r="E162" s="18" t="s">
        <v>455</v>
      </c>
      <c r="F162" s="2" t="n">
        <v>18</v>
      </c>
      <c r="G162" s="2" t="n">
        <v>0</v>
      </c>
      <c r="H162" s="2" t="n">
        <v>5</v>
      </c>
      <c r="I162" s="2" t="n">
        <v>0</v>
      </c>
      <c r="J162" s="2" t="n">
        <v>0</v>
      </c>
      <c r="K162" s="2" t="n">
        <v>0</v>
      </c>
      <c r="L162" s="2" t="n">
        <v>0</v>
      </c>
      <c r="M162" s="2" t="n">
        <v>51</v>
      </c>
      <c r="N162" s="19" t="n">
        <v>0</v>
      </c>
      <c r="O162" s="20" t="n">
        <v>0</v>
      </c>
      <c r="P162" s="19" t="n">
        <f aca="false">IF(H162=$Y$394,$Z$394)+IF(H162=$Y$395,$Z$395)+IF(H162=$Y$396,$Z$396)+IF(H162=$Y$397,$Z$397)+IF(H162=$Y$398,$Z$398)+IF(H162=$Y$399,$Z$399)+IF(H162=$Y$400,$Z$400)+IF(H162=$Y$401,$Z$401)+IF(H162=$Y$402,$Z$402)+IF(H162=$Y$403,$Z$403)+IF(H162=$Y$404,$Z$404)+IF(H162=$Y$405,$Z$405)+IF(H162=$Y$406,$Z$406)+IF(H162=$Y$407,$Z$407)+IF(H162=$Y$408,$Z$408)+IF(H162=$Y$409,$Z$409)+IF(H162=$Y$410,$Z$410)+IF(H162=$Y$411,$Z$411)</f>
        <v>40</v>
      </c>
      <c r="Q162" s="19" t="n">
        <f aca="false">IF(I162=$Y$413,$Z$413)+IF(I162=$Y$414,$Z$414)+IF(I162=$Y$415,$Z$415)+IF(I162=$Y$416,$Z$416)</f>
        <v>0</v>
      </c>
      <c r="R162" s="19" t="n">
        <f aca="false">IF(J162=$Y$418,$Z$418)+IF(J162=$Y$419,$Z$419)+IF(J162=$Y$420,$Z$420)+IF(J162=$Y$421,$Z$421)+IF(J162=$Y$422,$Z$422)+IF(J162=$Y$423,$Z$423)+IF(J162=$Y$393,$Z$393)+IF(J162=$Y$424,$Z$424)+IF(J162=$Y$425,$Z$425)+IF(J162=$Y$426,$Z$426)+IF(J162=$Y$428,$Z$428)+IF(J162=$Y$429,$Z$429)+IF(J162=$Y$430,$Z$430)+IF(J162=$Y$431,$Z$431)+IF(J162=$Y$432,$Z$432)+IF(J162=$Y$433,$Z$433)+IF(J162=$Y$434,$Z$434)+IF(J162=$Y$435,$Z$435)+IF(J162=$Y$436,$Z$436)</f>
        <v>0</v>
      </c>
      <c r="S162" s="19" t="n">
        <f aca="false">K162*10</f>
        <v>0</v>
      </c>
      <c r="T162" s="19" t="n">
        <f aca="false">VLOOKUP(L162,$AG$399:$AH$498,2,1)</f>
        <v>0</v>
      </c>
      <c r="U162" s="19" t="n">
        <f aca="false">VLOOKUP(M162,$AD$398:$AE$497,2,1)</f>
        <v>20</v>
      </c>
      <c r="V162" s="19" t="n">
        <f aca="false">SUM(N162:U162)</f>
        <v>60</v>
      </c>
      <c r="W162" s="2" t="n">
        <v>158</v>
      </c>
      <c r="X162" s="9"/>
    </row>
    <row r="163" customFormat="false" ht="22.5" hidden="false" customHeight="true" outlineLevel="0" collapsed="false">
      <c r="A163" s="21" t="n">
        <v>142</v>
      </c>
      <c r="B163" s="18" t="s">
        <v>456</v>
      </c>
      <c r="C163" s="18" t="s">
        <v>81</v>
      </c>
      <c r="D163" s="18" t="s">
        <v>30</v>
      </c>
      <c r="E163" s="18" t="s">
        <v>457</v>
      </c>
      <c r="F163" s="2" t="n">
        <v>0</v>
      </c>
      <c r="G163" s="2" t="n">
        <v>0</v>
      </c>
      <c r="H163" s="2" t="n">
        <v>4</v>
      </c>
      <c r="I163" s="2" t="n">
        <v>0</v>
      </c>
      <c r="J163" s="2" t="n">
        <v>2</v>
      </c>
      <c r="K163" s="2" t="n">
        <v>0</v>
      </c>
      <c r="L163" s="2" t="n">
        <v>0</v>
      </c>
      <c r="M163" s="2" t="n">
        <v>52</v>
      </c>
      <c r="N163" s="19" t="n">
        <f aca="false">F163*17</f>
        <v>0</v>
      </c>
      <c r="O163" s="20" t="n">
        <v>0</v>
      </c>
      <c r="P163" s="19" t="n">
        <f aca="false">IF(H163=$Y$394,$Z$394)+IF(H163=$Y$395,$Z$395)+IF(H163=$Y$396,$Z$396)+IF(H163=$Y$397,$Z$397)+IF(H163=$Y$398,$Z$398)+IF(H163=$Y$399,$Z$399)+IF(H163=$Y$400,$Z$400)+IF(H163=$Y$401,$Z$401)+IF(H163=$Y$402,$Z$402)+IF(H163=$Y$403,$Z$403)+IF(H163=$Y$404,$Z$404)+IF(H163=$Y$405,$Z$405)+IF(H163=$Y$406,$Z$406)+IF(H163=$Y$407,$Z$407)+IF(H163=$Y$408,$Z$408)+IF(H163=$Y$409,$Z$409)+IF(H163=$Y$410,$Z$410)+IF(H163=$Y$411,$Z$411)</f>
        <v>30</v>
      </c>
      <c r="Q163" s="19" t="n">
        <f aca="false">IF(I163=$Y$413,$Z$413)+IF(I163=$Y$414,$Z$414)+IF(I163=$Y$415,$Z$415)+IF(I163=$Y$416,$Z$416)</f>
        <v>0</v>
      </c>
      <c r="R163" s="19" t="n">
        <f aca="false">IF(J163=$Y$418,$Z$418)+IF(J163=$Y$419,$Z$419)+IF(J163=$Y$420,$Z$420)+IF(J163=$Y$421,$Z$421)+IF(J163=$Y$422,$Z$422)+IF(J163=$Y$423,$Z$423)+IF(J163=$Y$393,$Z$393)+IF(J163=$Y$424,$Z$424)+IF(J163=$Y$425,$Z$425)+IF(J163=$Y$426,$Z$426)+IF(J163=$Y$428,$Z$428)+IF(J163=$Y$429,$Z$429)+IF(J163=$Y$430,$Z$430)+IF(J163=$Y$431,$Z$431)+IF(J163=$Y$432,$Z$432)+IF(J163=$Y$433,$Z$433)+IF(J163=$Y$434,$Z$434)+IF(J163=$Y$435,$Z$435)+IF(J163=$Y$436,$Z$436)</f>
        <v>10</v>
      </c>
      <c r="S163" s="19" t="n">
        <f aca="false">K163*10</f>
        <v>0</v>
      </c>
      <c r="T163" s="19" t="n">
        <f aca="false">VLOOKUP(L163,$AG$399:$AH$498,2,1)</f>
        <v>0</v>
      </c>
      <c r="U163" s="19" t="n">
        <f aca="false">VLOOKUP(M163,$AD$398:$AE$497,2,1)</f>
        <v>20</v>
      </c>
      <c r="V163" s="19" t="n">
        <f aca="false">SUM(N163:U163)</f>
        <v>60</v>
      </c>
      <c r="W163" s="2" t="n">
        <v>159</v>
      </c>
      <c r="X163" s="9"/>
    </row>
    <row r="164" customFormat="false" ht="22.5" hidden="false" customHeight="true" outlineLevel="0" collapsed="false">
      <c r="A164" s="2" t="n">
        <v>143</v>
      </c>
      <c r="B164" s="18" t="s">
        <v>234</v>
      </c>
      <c r="C164" s="18" t="s">
        <v>224</v>
      </c>
      <c r="D164" s="18" t="s">
        <v>134</v>
      </c>
      <c r="E164" s="18" t="s">
        <v>458</v>
      </c>
      <c r="F164" s="2" t="n">
        <v>0</v>
      </c>
      <c r="G164" s="2" t="n">
        <v>0</v>
      </c>
      <c r="H164" s="2" t="n">
        <v>4</v>
      </c>
      <c r="I164" s="2" t="n">
        <v>0</v>
      </c>
      <c r="J164" s="2" t="n">
        <v>3</v>
      </c>
      <c r="K164" s="2" t="n">
        <v>0</v>
      </c>
      <c r="L164" s="2" t="n">
        <v>0</v>
      </c>
      <c r="M164" s="2" t="n">
        <v>44</v>
      </c>
      <c r="N164" s="19" t="n">
        <f aca="false">F164*17</f>
        <v>0</v>
      </c>
      <c r="O164" s="20" t="n">
        <v>0</v>
      </c>
      <c r="P164" s="19" t="n">
        <f aca="false">IF(H164=$Y$394,$Z$394)+IF(H164=$Y$395,$Z$395)+IF(H164=$Y$396,$Z$396)+IF(H164=$Y$397,$Z$397)+IF(H164=$Y$398,$Z$398)+IF(H164=$Y$399,$Z$399)+IF(H164=$Y$400,$Z$400)+IF(H164=$Y$401,$Z$401)+IF(H164=$Y$402,$Z$402)+IF(H164=$Y$403,$Z$403)+IF(H164=$Y$404,$Z$404)+IF(H164=$Y$405,$Z$405)+IF(H164=$Y$406,$Z$406)+IF(H164=$Y$407,$Z$407)+IF(H164=$Y$408,$Z$408)+IF(H164=$Y$409,$Z$409)+IF(H164=$Y$410,$Z$410)+IF(H164=$Y$411,$Z$411)</f>
        <v>30</v>
      </c>
      <c r="Q164" s="19" t="n">
        <f aca="false">IF(I164=$Y$413,$Z$413)+IF(I164=$Y$414,$Z$414)+IF(I164=$Y$415,$Z$415)+IF(I164=$Y$416,$Z$416)</f>
        <v>0</v>
      </c>
      <c r="R164" s="19" t="n">
        <f aca="false">IF(J164=$Y$418,$Z$418)+IF(J164=$Y$419,$Z$419)+IF(J164=$Y$420,$Z$420)+IF(J164=$Y$421,$Z$421)+IF(J164=$Y$422,$Z$422)+IF(J164=$Y$423,$Z$423)+IF(J164=$Y$393,$Z$393)+IF(J164=$Y$424,$Z$424)+IF(J164=$Y$425,$Z$425)+IF(J164=$Y$426,$Z$426)+IF(J164=$Y$428,$Z$428)+IF(J164=$Y$429,$Z$429)+IF(J164=$Y$430,$Z$430)+IF(J164=$Y$431,$Z$431)+IF(J164=$Y$432,$Z$432)+IF(J164=$Y$433,$Z$433)+IF(J164=$Y$434,$Z$434)+IF(J164=$Y$435,$Z$435)+IF(J164=$Y$436,$Z$436)</f>
        <v>20</v>
      </c>
      <c r="S164" s="19" t="n">
        <f aca="false">K164*10</f>
        <v>0</v>
      </c>
      <c r="T164" s="19" t="n">
        <f aca="false">VLOOKUP(L164,$AG$399:$AH$498,2,1)</f>
        <v>0</v>
      </c>
      <c r="U164" s="19" t="n">
        <f aca="false">VLOOKUP(M164,$AD$398:$AE$497,2,1)</f>
        <v>10</v>
      </c>
      <c r="V164" s="19" t="n">
        <f aca="false">SUM(N164:U164)</f>
        <v>60</v>
      </c>
      <c r="W164" s="2" t="n">
        <v>160</v>
      </c>
      <c r="X164" s="9"/>
    </row>
    <row r="165" customFormat="false" ht="22.5" hidden="false" customHeight="true" outlineLevel="0" collapsed="false">
      <c r="A165" s="21" t="n">
        <v>144</v>
      </c>
      <c r="B165" s="18" t="s">
        <v>459</v>
      </c>
      <c r="C165" s="18" t="s">
        <v>53</v>
      </c>
      <c r="D165" s="18" t="s">
        <v>84</v>
      </c>
      <c r="E165" s="18" t="s">
        <v>460</v>
      </c>
      <c r="F165" s="2" t="n">
        <v>0</v>
      </c>
      <c r="G165" s="2" t="n">
        <v>0</v>
      </c>
      <c r="H165" s="2" t="n">
        <v>5</v>
      </c>
      <c r="I165" s="2" t="n">
        <v>0</v>
      </c>
      <c r="J165" s="2" t="n">
        <v>0</v>
      </c>
      <c r="K165" s="2" t="n">
        <v>0</v>
      </c>
      <c r="L165" s="2" t="n">
        <v>0</v>
      </c>
      <c r="M165" s="2" t="n">
        <v>59</v>
      </c>
      <c r="N165" s="19" t="n">
        <f aca="false">F165*17</f>
        <v>0</v>
      </c>
      <c r="O165" s="20" t="n">
        <v>0</v>
      </c>
      <c r="P165" s="19" t="n">
        <f aca="false">IF(H165=$Y$394,$Z$394)+IF(H165=$Y$395,$Z$395)+IF(H165=$Y$396,$Z$396)+IF(H165=$Y$397,$Z$397)+IF(H165=$Y$398,$Z$398)+IF(H165=$Y$399,$Z$399)+IF(H165=$Y$400,$Z$400)+IF(H165=$Y$401,$Z$401)+IF(H165=$Y$402,$Z$402)+IF(H165=$Y$403,$Z$403)+IF(H165=$Y$404,$Z$404)+IF(H165=$Y$405,$Z$405)+IF(H165=$Y$406,$Z$406)+IF(H165=$Y$407,$Z$407)+IF(H165=$Y$408,$Z$408)+IF(H165=$Y$409,$Z$409)+IF(H165=$Y$410,$Z$410)+IF(H165=$Y$411,$Z$411)</f>
        <v>40</v>
      </c>
      <c r="Q165" s="19" t="n">
        <f aca="false">IF(I165=$Y$413,$Z$413)+IF(I165=$Y$414,$Z$414)+IF(I165=$Y$415,$Z$415)+IF(I165=$Y$416,$Z$416)</f>
        <v>0</v>
      </c>
      <c r="R165" s="19" t="n">
        <f aca="false">IF(J165=$Y$418,$Z$418)+IF(J165=$Y$419,$Z$419)+IF(J165=$Y$420,$Z$420)+IF(J165=$Y$421,$Z$421)+IF(J165=$Y$422,$Z$422)+IF(J165=$Y$423,$Z$423)+IF(J165=$Y$393,$Z$393)+IF(J165=$Y$424,$Z$424)+IF(J165=$Y$425,$Z$425)+IF(J165=$Y$426,$Z$426)+IF(J165=$Y$428,$Z$428)+IF(J165=$Y$429,$Z$429)+IF(J165=$Y$430,$Z$430)+IF(J165=$Y$431,$Z$431)+IF(J165=$Y$432,$Z$432)+IF(J165=$Y$433,$Z$433)+IF(J165=$Y$434,$Z$434)+IF(J165=$Y$435,$Z$435)+IF(J165=$Y$436,$Z$436)</f>
        <v>0</v>
      </c>
      <c r="S165" s="19" t="n">
        <f aca="false">K165*10</f>
        <v>0</v>
      </c>
      <c r="T165" s="19" t="n">
        <f aca="false">VLOOKUP(L165,$AG$399:$AH$498,2,1)</f>
        <v>0</v>
      </c>
      <c r="U165" s="19" t="n">
        <f aca="false">VLOOKUP(M165,$AD$398:$AE$497,2,1)</f>
        <v>20</v>
      </c>
      <c r="V165" s="19" t="n">
        <f aca="false">SUM(N165:U165)</f>
        <v>60</v>
      </c>
      <c r="W165" s="2" t="n">
        <v>161</v>
      </c>
      <c r="X165" s="9"/>
    </row>
    <row r="166" customFormat="false" ht="22.5" hidden="false" customHeight="true" outlineLevel="0" collapsed="false">
      <c r="A166" s="2" t="n">
        <v>145</v>
      </c>
      <c r="B166" s="18" t="s">
        <v>461</v>
      </c>
      <c r="C166" s="18" t="s">
        <v>170</v>
      </c>
      <c r="D166" s="18" t="s">
        <v>46</v>
      </c>
      <c r="E166" s="18" t="s">
        <v>462</v>
      </c>
      <c r="F166" s="2" t="n">
        <v>4</v>
      </c>
      <c r="G166" s="2" t="n">
        <v>0</v>
      </c>
      <c r="H166" s="2" t="n">
        <v>5</v>
      </c>
      <c r="I166" s="2" t="n">
        <v>0</v>
      </c>
      <c r="J166" s="2" t="n">
        <v>2</v>
      </c>
      <c r="K166" s="2" t="n">
        <v>0</v>
      </c>
      <c r="L166" s="2" t="n">
        <v>0</v>
      </c>
      <c r="M166" s="2" t="n">
        <v>28</v>
      </c>
      <c r="N166" s="19" t="n">
        <v>0</v>
      </c>
      <c r="O166" s="20" t="n">
        <v>0</v>
      </c>
      <c r="P166" s="19" t="n">
        <f aca="false">IF(H166=$Y$394,$Z$394)+IF(H166=$Y$395,$Z$395)+IF(H166=$Y$396,$Z$396)+IF(H166=$Y$397,$Z$397)+IF(H166=$Y$398,$Z$398)+IF(H166=$Y$399,$Z$399)+IF(H166=$Y$400,$Z$400)+IF(H166=$Y$401,$Z$401)+IF(H166=$Y$402,$Z$402)+IF(H166=$Y$403,$Z$403)+IF(H166=$Y$404,$Z$404)+IF(H166=$Y$405,$Z$405)+IF(H166=$Y$406,$Z$406)+IF(H166=$Y$407,$Z$407)+IF(H166=$Y$408,$Z$408)+IF(H166=$Y$409,$Z$409)+IF(H166=$Y$410,$Z$410)+IF(H166=$Y$411,$Z$411)</f>
        <v>40</v>
      </c>
      <c r="Q166" s="19" t="n">
        <f aca="false">IF(I166=$Y$413,$Z$413)+IF(I166=$Y$414,$Z$414)+IF(I166=$Y$415,$Z$415)+IF(I166=$Y$416,$Z$416)</f>
        <v>0</v>
      </c>
      <c r="R166" s="19" t="n">
        <f aca="false">IF(J166=$Y$418,$Z$418)+IF(J166=$Y$419,$Z$419)+IF(J166=$Y$420,$Z$420)+IF(J166=$Y$421,$Z$421)+IF(J166=$Y$422,$Z$422)+IF(J166=$Y$423,$Z$423)+IF(J166=$Y$393,$Z$393)+IF(J166=$Y$424,$Z$424)+IF(J166=$Y$425,$Z$425)+IF(J166=$Y$426,$Z$426)+IF(J166=$Y$428,$Z$428)+IF(J166=$Y$429,$Z$429)+IF(J166=$Y$430,$Z$430)+IF(J166=$Y$431,$Z$431)+IF(J166=$Y$432,$Z$432)+IF(J166=$Y$433,$Z$433)+IF(J166=$Y$434,$Z$434)+IF(J166=$Y$435,$Z$435)+IF(J166=$Y$436,$Z$436)</f>
        <v>10</v>
      </c>
      <c r="S166" s="19" t="n">
        <f aca="false">K166*10</f>
        <v>0</v>
      </c>
      <c r="T166" s="19" t="n">
        <f aca="false">VLOOKUP(L166,$AG$399:$AH$498,2,1)</f>
        <v>0</v>
      </c>
      <c r="U166" s="19" t="n">
        <f aca="false">VLOOKUP(M166,$AD$398:$AE$497,2,1)</f>
        <v>10</v>
      </c>
      <c r="V166" s="19" t="n">
        <f aca="false">SUM(N166:U166)</f>
        <v>60</v>
      </c>
      <c r="W166" s="2" t="n">
        <v>162</v>
      </c>
      <c r="X166" s="9"/>
    </row>
    <row r="167" customFormat="false" ht="22.5" hidden="false" customHeight="true" outlineLevel="0" collapsed="false">
      <c r="A167" s="21" t="n">
        <v>146</v>
      </c>
      <c r="B167" s="18" t="s">
        <v>463</v>
      </c>
      <c r="C167" s="18" t="s">
        <v>464</v>
      </c>
      <c r="D167" s="18" t="s">
        <v>465</v>
      </c>
      <c r="E167" s="18" t="s">
        <v>466</v>
      </c>
      <c r="F167" s="2" t="n">
        <v>0</v>
      </c>
      <c r="G167" s="2" t="n">
        <v>0</v>
      </c>
      <c r="H167" s="2" t="n">
        <v>0</v>
      </c>
      <c r="I167" s="2" t="n">
        <v>3</v>
      </c>
      <c r="J167" s="2" t="n">
        <v>1</v>
      </c>
      <c r="K167" s="2" t="n">
        <v>0</v>
      </c>
      <c r="L167" s="2" t="n">
        <v>85</v>
      </c>
      <c r="M167" s="2" t="n">
        <v>52</v>
      </c>
      <c r="N167" s="19" t="n">
        <v>0</v>
      </c>
      <c r="O167" s="20" t="n">
        <v>0</v>
      </c>
      <c r="P167" s="19" t="n">
        <f aca="false">IF(H167=$Y$394,$Z$394)+IF(H167=$Y$395,$Z$395)+IF(H167=$Y$396,$Z$396)+IF(H167=$Y$397,$Z$397)+IF(H167=$Y$398,$Z$398)+IF(H167=$Y$399,$Z$399)+IF(H167=$Y$400,$Z$400)+IF(H167=$Y$401,$Z$401)+IF(H167=$Y$402,$Z$402)+IF(H167=$Y$403,$Z$403)+IF(H167=$Y$404,$Z$404)+IF(H167=$Y$405,$Z$405)+IF(H167=$Y$406,$Z$406)+IF(H167=$Y$407,$Z$407)+IF(H167=$Y$408,$Z$408)+IF(H167=$Y$409,$Z$409)+IF(H167=$Y$410,$Z$410)+IF(H167=$Y$411,$Z$411)</f>
        <v>0</v>
      </c>
      <c r="Q167" s="19" t="n">
        <f aca="false">IF(I167=$Y$413,$Z$413)+IF(I167=$Y$414,$Z$414)+IF(I167=$Y$415,$Z$415)+IF(I167=$Y$416,$Z$416)</f>
        <v>15</v>
      </c>
      <c r="R167" s="19" t="n">
        <f aca="false">IF(J167=$Y$418,$Z$418)+IF(J167=$Y$419,$Z$419)+IF(J167=$Y$420,$Z$420)+IF(J167=$Y$421,$Z$421)+IF(J167=$Y$422,$Z$422)+IF(J167=$Y$423,$Z$423)+IF(J167=$Y$393,$Z$393)+IF(J167=$Y$424,$Z$424)+IF(J167=$Y$425,$Z$425)+IF(J167=$Y$426,$Z$426)+IF(J167=$Y$428,$Z$428)+IF(J167=$Y$429,$Z$429)+IF(J167=$Y$430,$Z$430)+IF(J167=$Y$431,$Z$431)+IF(J167=$Y$432,$Z$432)+IF(J167=$Y$433,$Z$433)+IF(J167=$Y$434,$Z$434)+IF(J167=$Y$435,$Z$435)+IF(J167=$Y$436,$Z$436)</f>
        <v>5</v>
      </c>
      <c r="S167" s="19" t="n">
        <f aca="false">K167*10</f>
        <v>0</v>
      </c>
      <c r="T167" s="19" t="n">
        <f aca="false">VLOOKUP(L167,$AG$399:$AH$498,2,1)</f>
        <v>17</v>
      </c>
      <c r="U167" s="19" t="n">
        <f aca="false">VLOOKUP(M167,$AD$398:$AE$497,2,1)</f>
        <v>20</v>
      </c>
      <c r="V167" s="19" t="n">
        <f aca="false">SUM(N167:U167)</f>
        <v>57</v>
      </c>
      <c r="W167" s="2" t="n">
        <v>163</v>
      </c>
      <c r="X167" s="9"/>
    </row>
    <row r="168" customFormat="false" ht="22.5" hidden="false" customHeight="true" outlineLevel="0" collapsed="false">
      <c r="A168" s="2" t="n">
        <v>147</v>
      </c>
      <c r="B168" s="18" t="s">
        <v>467</v>
      </c>
      <c r="C168" s="18" t="s">
        <v>98</v>
      </c>
      <c r="D168" s="18" t="s">
        <v>46</v>
      </c>
      <c r="E168" s="18" t="s">
        <v>468</v>
      </c>
      <c r="F168" s="2" t="n">
        <v>0</v>
      </c>
      <c r="G168" s="2" t="n">
        <v>0</v>
      </c>
      <c r="H168" s="2" t="n">
        <v>0</v>
      </c>
      <c r="I168" s="2" t="n">
        <v>0</v>
      </c>
      <c r="J168" s="2" t="n">
        <v>0</v>
      </c>
      <c r="K168" s="2" t="n">
        <v>2</v>
      </c>
      <c r="L168" s="2" t="n">
        <v>75</v>
      </c>
      <c r="M168" s="2" t="n">
        <v>51</v>
      </c>
      <c r="N168" s="19" t="n">
        <f aca="false">F168*17</f>
        <v>0</v>
      </c>
      <c r="O168" s="20" t="n">
        <v>0</v>
      </c>
      <c r="P168" s="19" t="n">
        <f aca="false">IF(H168=$Y$394,$Z$394)+IF(H168=$Y$395,$Z$395)+IF(H168=$Y$396,$Z$396)+IF(H168=$Y$397,$Z$397)+IF(H168=$Y$398,$Z$398)+IF(H168=$Y$399,$Z$399)+IF(H168=$Y$400,$Z$400)+IF(H168=$Y$401,$Z$401)+IF(H168=$Y$402,$Z$402)+IF(H168=$Y$403,$Z$403)+IF(H168=$Y$404,$Z$404)+IF(H168=$Y$405,$Z$405)+IF(H168=$Y$406,$Z$406)+IF(H168=$Y$407,$Z$407)+IF(H168=$Y$408,$Z$408)+IF(H168=$Y$409,$Z$409)+IF(H168=$Y$410,$Z$410)+IF(H168=$Y$411,$Z$411)</f>
        <v>0</v>
      </c>
      <c r="Q168" s="19" t="n">
        <f aca="false">IF(I168=$Y$413,$Z$413)+IF(I168=$Y$414,$Z$414)+IF(I168=$Y$415,$Z$415)+IF(I168=$Y$416,$Z$416)</f>
        <v>0</v>
      </c>
      <c r="R168" s="19" t="n">
        <f aca="false">IF(J168=$Y$418,$Z$418)+IF(J168=$Y$419,$Z$419)+IF(J168=$Y$420,$Z$420)+IF(J168=$Y$421,$Z$421)+IF(J168=$Y$422,$Z$422)+IF(J168=$Y$423,$Z$423)+IF(J168=$Y$393,$Z$393)+IF(J168=$Y$424,$Z$424)+IF(J168=$Y$425,$Z$425)+IF(J168=$Y$426,$Z$426)+IF(J168=$Y$428,$Z$428)+IF(J168=$Y$429,$Z$429)+IF(J168=$Y$430,$Z$430)+IF(J168=$Y$431,$Z$431)+IF(J168=$Y$432,$Z$432)+IF(J168=$Y$433,$Z$433)+IF(J168=$Y$434,$Z$434)+IF(J168=$Y$435,$Z$435)+IF(J168=$Y$436,$Z$436)</f>
        <v>0</v>
      </c>
      <c r="S168" s="19" t="n">
        <f aca="false">K168*10</f>
        <v>20</v>
      </c>
      <c r="T168" s="19" t="n">
        <f aca="false">VLOOKUP(L168,$AG$399:$AH$498,2,1)</f>
        <v>17</v>
      </c>
      <c r="U168" s="19" t="n">
        <f aca="false">VLOOKUP(M168,$AD$398:$AE$497,2,1)</f>
        <v>20</v>
      </c>
      <c r="V168" s="19" t="n">
        <f aca="false">SUM(N168:U168)</f>
        <v>57</v>
      </c>
      <c r="W168" s="2" t="n">
        <v>164</v>
      </c>
      <c r="X168" s="9"/>
    </row>
    <row r="169" customFormat="false" ht="22.5" hidden="false" customHeight="true" outlineLevel="0" collapsed="false">
      <c r="A169" s="21" t="n">
        <v>148</v>
      </c>
      <c r="B169" s="18" t="s">
        <v>469</v>
      </c>
      <c r="C169" s="18" t="s">
        <v>470</v>
      </c>
      <c r="D169" s="18" t="s">
        <v>84</v>
      </c>
      <c r="E169" s="18" t="s">
        <v>471</v>
      </c>
      <c r="F169" s="2" t="n">
        <v>0</v>
      </c>
      <c r="G169" s="2" t="n">
        <v>0</v>
      </c>
      <c r="H169" s="2" t="n">
        <v>0</v>
      </c>
      <c r="I169" s="2" t="n">
        <v>3</v>
      </c>
      <c r="J169" s="2" t="n">
        <v>2</v>
      </c>
      <c r="K169" s="2" t="n">
        <v>2</v>
      </c>
      <c r="L169" s="2" t="n">
        <v>0</v>
      </c>
      <c r="M169" s="2" t="n">
        <v>41</v>
      </c>
      <c r="N169" s="19" t="n">
        <f aca="false">F169*17</f>
        <v>0</v>
      </c>
      <c r="O169" s="20" t="n">
        <v>0</v>
      </c>
      <c r="P169" s="19" t="n">
        <f aca="false">IF(H169=$Y$394,$Z$394)+IF(H169=$Y$395,$Z$395)+IF(H169=$Y$396,$Z$396)+IF(H169=$Y$397,$Z$397)+IF(H169=$Y$398,$Z$398)+IF(H169=$Y$399,$Z$399)+IF(H169=$Y$400,$Z$400)+IF(H169=$Y$401,$Z$401)+IF(H169=$Y$402,$Z$402)+IF(H169=$Y$403,$Z$403)+IF(H169=$Y$404,$Z$404)+IF(H169=$Y$405,$Z$405)+IF(H169=$Y$406,$Z$406)+IF(H169=$Y$407,$Z$407)+IF(H169=$Y$408,$Z$408)+IF(H169=$Y$409,$Z$409)+IF(H169=$Y$410,$Z$410)+IF(H169=$Y$411,$Z$411)</f>
        <v>0</v>
      </c>
      <c r="Q169" s="19" t="n">
        <f aca="false">IF(I169=$Y$413,$Z$413)+IF(I169=$Y$414,$Z$414)+IF(I169=$Y$415,$Z$415)+IF(I169=$Y$416,$Z$416)</f>
        <v>15</v>
      </c>
      <c r="R169" s="19" t="n">
        <f aca="false">IF(J169=$Y$418,$Z$418)+IF(J169=$Y$419,$Z$419)+IF(J169=$Y$420,$Z$420)+IF(J169=$Y$421,$Z$421)+IF(J169=$Y$422,$Z$422)+IF(J169=$Y$423,$Z$423)+IF(J169=$Y$393,$Z$393)+IF(J169=$Y$424,$Z$424)+IF(J169=$Y$425,$Z$425)+IF(J169=$Y$426,$Z$426)+IF(J169=$Y$428,$Z$428)+IF(J169=$Y$429,$Z$429)+IF(J169=$Y$430,$Z$430)+IF(J169=$Y$431,$Z$431)+IF(J169=$Y$432,$Z$432)+IF(J169=$Y$433,$Z$433)+IF(J169=$Y$434,$Z$434)+IF(J169=$Y$435,$Z$435)+IF(J169=$Y$436,$Z$436)</f>
        <v>10</v>
      </c>
      <c r="S169" s="19" t="n">
        <f aca="false">K169*10</f>
        <v>20</v>
      </c>
      <c r="T169" s="19" t="n">
        <f aca="false">VLOOKUP(L169,$AG$399:$AH$498,2,1)</f>
        <v>0</v>
      </c>
      <c r="U169" s="19" t="n">
        <f aca="false">VLOOKUP(M169,$AD$398:$AE$497,2,1)</f>
        <v>10</v>
      </c>
      <c r="V169" s="19" t="n">
        <f aca="false">SUM(N169:U169)</f>
        <v>55</v>
      </c>
      <c r="W169" s="2" t="n">
        <v>165</v>
      </c>
      <c r="X169" s="9"/>
    </row>
    <row r="170" customFormat="false" ht="22.5" hidden="false" customHeight="true" outlineLevel="0" collapsed="false">
      <c r="A170" s="2" t="n">
        <v>149</v>
      </c>
      <c r="B170" s="18" t="s">
        <v>472</v>
      </c>
      <c r="C170" s="18" t="s">
        <v>170</v>
      </c>
      <c r="D170" s="18" t="s">
        <v>81</v>
      </c>
      <c r="E170" s="18" t="s">
        <v>473</v>
      </c>
      <c r="F170" s="2" t="n">
        <v>0</v>
      </c>
      <c r="G170" s="2" t="n">
        <v>0</v>
      </c>
      <c r="H170" s="2" t="n">
        <v>5</v>
      </c>
      <c r="I170" s="2" t="n">
        <v>0</v>
      </c>
      <c r="J170" s="2" t="n">
        <v>1</v>
      </c>
      <c r="K170" s="2" t="n">
        <v>0</v>
      </c>
      <c r="L170" s="2" t="n">
        <v>0</v>
      </c>
      <c r="M170" s="2" t="n">
        <v>38</v>
      </c>
      <c r="N170" s="19" t="n">
        <f aca="false">F170*17</f>
        <v>0</v>
      </c>
      <c r="O170" s="20" t="n">
        <v>0</v>
      </c>
      <c r="P170" s="19" t="n">
        <f aca="false">IF(H170=$Y$394,$Z$394)+IF(H170=$Y$395,$Z$395)+IF(H170=$Y$396,$Z$396)+IF(H170=$Y$397,$Z$397)+IF(H170=$Y$398,$Z$398)+IF(H170=$Y$399,$Z$399)+IF(H170=$Y$400,$Z$400)+IF(H170=$Y$401,$Z$401)+IF(H170=$Y$402,$Z$402)+IF(H170=$Y$403,$Z$403)+IF(H170=$Y$404,$Z$404)+IF(H170=$Y$405,$Z$405)+IF(H170=$Y$406,$Z$406)+IF(H170=$Y$407,$Z$407)+IF(H170=$Y$408,$Z$408)+IF(H170=$Y$409,$Z$409)+IF(H170=$Y$410,$Z$410)+IF(H170=$Y$411,$Z$411)</f>
        <v>40</v>
      </c>
      <c r="Q170" s="19" t="n">
        <f aca="false">IF(I170=$Y$413,$Z$413)+IF(I170=$Y$414,$Z$414)+IF(I170=$Y$415,$Z$415)+IF(I170=$Y$416,$Z$416)</f>
        <v>0</v>
      </c>
      <c r="R170" s="19" t="n">
        <f aca="false">IF(J170=$Y$418,$Z$418)+IF(J170=$Y$419,$Z$419)+IF(J170=$Y$420,$Z$420)+IF(J170=$Y$421,$Z$421)+IF(J170=$Y$422,$Z$422)+IF(J170=$Y$423,$Z$423)+IF(J170=$Y$393,$Z$393)+IF(J170=$Y$424,$Z$424)+IF(J170=$Y$425,$Z$425)+IF(J170=$Y$426,$Z$426)+IF(J170=$Y$428,$Z$428)+IF(J170=$Y$429,$Z$429)+IF(J170=$Y$430,$Z$430)+IF(J170=$Y$431,$Z$431)+IF(J170=$Y$432,$Z$432)+IF(J170=$Y$433,$Z$433)+IF(J170=$Y$434,$Z$434)+IF(J170=$Y$435,$Z$435)+IF(J170=$Y$436,$Z$436)</f>
        <v>5</v>
      </c>
      <c r="S170" s="19" t="n">
        <f aca="false">K170*10</f>
        <v>0</v>
      </c>
      <c r="T170" s="19" t="n">
        <f aca="false">VLOOKUP(L170,$AG$399:$AH$498,2,1)</f>
        <v>0</v>
      </c>
      <c r="U170" s="19" t="n">
        <f aca="false">VLOOKUP(M170,$AD$398:$AE$497,2,1)</f>
        <v>10</v>
      </c>
      <c r="V170" s="19" t="n">
        <f aca="false">SUM(N170:U170)</f>
        <v>55</v>
      </c>
      <c r="W170" s="2" t="n">
        <v>166</v>
      </c>
      <c r="X170" s="9"/>
    </row>
    <row r="171" customFormat="false" ht="22.5" hidden="false" customHeight="true" outlineLevel="0" collapsed="false">
      <c r="A171" s="21" t="n">
        <v>150</v>
      </c>
      <c r="B171" s="18" t="s">
        <v>355</v>
      </c>
      <c r="C171" s="18" t="s">
        <v>474</v>
      </c>
      <c r="D171" s="18" t="s">
        <v>81</v>
      </c>
      <c r="E171" s="18" t="s">
        <v>475</v>
      </c>
      <c r="F171" s="2" t="n">
        <v>0</v>
      </c>
      <c r="G171" s="2" t="n">
        <v>0</v>
      </c>
      <c r="H171" s="2" t="n">
        <v>4</v>
      </c>
      <c r="I171" s="2" t="n">
        <v>0</v>
      </c>
      <c r="J171" s="2" t="n">
        <v>1</v>
      </c>
      <c r="K171" s="2" t="n">
        <v>1</v>
      </c>
      <c r="L171" s="2" t="n">
        <v>0</v>
      </c>
      <c r="M171" s="2" t="n">
        <v>27</v>
      </c>
      <c r="N171" s="19" t="n">
        <f aca="false">F171*17</f>
        <v>0</v>
      </c>
      <c r="O171" s="20" t="n">
        <v>0</v>
      </c>
      <c r="P171" s="19" t="n">
        <f aca="false">IF(H171=$Y$394,$Z$394)+IF(H171=$Y$395,$Z$395)+IF(H171=$Y$396,$Z$396)+IF(H171=$Y$397,$Z$397)+IF(H171=$Y$398,$Z$398)+IF(H171=$Y$399,$Z$399)+IF(H171=$Y$400,$Z$400)+IF(H171=$Y$401,$Z$401)+IF(H171=$Y$402,$Z$402)+IF(H171=$Y$403,$Z$403)+IF(H171=$Y$404,$Z$404)+IF(H171=$Y$405,$Z$405)+IF(H171=$Y$406,$Z$406)+IF(H171=$Y$407,$Z$407)+IF(H171=$Y$408,$Z$408)+IF(H171=$Y$409,$Z$409)+IF(H171=$Y$410,$Z$410)+IF(H171=$Y$411,$Z$411)</f>
        <v>30</v>
      </c>
      <c r="Q171" s="19" t="n">
        <f aca="false">IF(I171=$Y$413,$Z$413)+IF(I171=$Y$414,$Z$414)+IF(I171=$Y$415,$Z$415)+IF(I171=$Y$416,$Z$416)</f>
        <v>0</v>
      </c>
      <c r="R171" s="19" t="n">
        <f aca="false">IF(J171=$Y$418,$Z$418)+IF(J171=$Y$419,$Z$419)+IF(J171=$Y$420,$Z$420)+IF(J171=$Y$421,$Z$421)+IF(J171=$Y$422,$Z$422)+IF(J171=$Y$423,$Z$423)+IF(J171=$Y$393,$Z$393)+IF(J171=$Y$424,$Z$424)+IF(J171=$Y$425,$Z$425)+IF(J171=$Y$426,$Z$426)+IF(J171=$Y$428,$Z$428)+IF(J171=$Y$429,$Z$429)+IF(J171=$Y$430,$Z$430)+IF(J171=$Y$431,$Z$431)+IF(J171=$Y$432,$Z$432)+IF(J171=$Y$433,$Z$433)+IF(J171=$Y$434,$Z$434)+IF(J171=$Y$435,$Z$435)+IF(J171=$Y$436,$Z$436)</f>
        <v>5</v>
      </c>
      <c r="S171" s="19" t="n">
        <f aca="false">K171*10</f>
        <v>10</v>
      </c>
      <c r="T171" s="19" t="n">
        <f aca="false">VLOOKUP(L171,$AG$399:$AH$498,2,1)</f>
        <v>0</v>
      </c>
      <c r="U171" s="19" t="n">
        <f aca="false">VLOOKUP(M171,$AD$398:$AE$497,2,1)</f>
        <v>10</v>
      </c>
      <c r="V171" s="19" t="n">
        <f aca="false">SUM(N171:U171)</f>
        <v>55</v>
      </c>
      <c r="W171" s="2" t="n">
        <v>167</v>
      </c>
      <c r="X171" s="9"/>
    </row>
    <row r="172" customFormat="false" ht="22.5" hidden="false" customHeight="true" outlineLevel="0" collapsed="false">
      <c r="A172" s="2" t="n">
        <v>151</v>
      </c>
      <c r="B172" s="18" t="s">
        <v>476</v>
      </c>
      <c r="C172" s="18" t="s">
        <v>198</v>
      </c>
      <c r="D172" s="18" t="s">
        <v>477</v>
      </c>
      <c r="E172" s="18" t="s">
        <v>478</v>
      </c>
      <c r="F172" s="2" t="n">
        <v>0</v>
      </c>
      <c r="G172" s="2" t="n">
        <v>0</v>
      </c>
      <c r="H172" s="2" t="n">
        <v>5</v>
      </c>
      <c r="I172" s="2" t="n">
        <v>0</v>
      </c>
      <c r="J172" s="2" t="n">
        <v>1</v>
      </c>
      <c r="K172" s="2" t="n">
        <v>0</v>
      </c>
      <c r="L172" s="2" t="n">
        <v>0</v>
      </c>
      <c r="M172" s="2" t="n">
        <v>46</v>
      </c>
      <c r="N172" s="19" t="n">
        <f aca="false">F172*17</f>
        <v>0</v>
      </c>
      <c r="O172" s="20" t="n">
        <v>0</v>
      </c>
      <c r="P172" s="19" t="n">
        <f aca="false">IF(H172=$Y$394,$Z$394)+IF(H172=$Y$395,$Z$395)+IF(H172=$Y$396,$Z$396)+IF(H172=$Y$397,$Z$397)+IF(H172=$Y$398,$Z$398)+IF(H172=$Y$399,$Z$399)+IF(H172=$Y$400,$Z$400)+IF(H172=$Y$401,$Z$401)+IF(H172=$Y$402,$Z$402)+IF(H172=$Y$403,$Z$403)+IF(H172=$Y$404,$Z$404)+IF(H172=$Y$405,$Z$405)+IF(H172=$Y$406,$Z$406)+IF(H172=$Y$407,$Z$407)+IF(H172=$Y$408,$Z$408)+IF(H172=$Y$409,$Z$409)+IF(H172=$Y$410,$Z$410)+IF(H172=$Y$411,$Z$411)</f>
        <v>40</v>
      </c>
      <c r="Q172" s="19" t="n">
        <f aca="false">IF(I172=$Y$413,$Z$413)+IF(I172=$Y$414,$Z$414)+IF(I172=$Y$415,$Z$415)+IF(I172=$Y$416,$Z$416)</f>
        <v>0</v>
      </c>
      <c r="R172" s="19" t="n">
        <f aca="false">IF(J172=$Y$418,$Z$418)+IF(J172=$Y$419,$Z$419)+IF(J172=$Y$420,$Z$420)+IF(J172=$Y$421,$Z$421)+IF(J172=$Y$422,$Z$422)+IF(J172=$Y$423,$Z$423)+IF(J172=$Y$393,$Z$393)+IF(J172=$Y$424,$Z$424)+IF(J172=$Y$425,$Z$425)+IF(J172=$Y$426,$Z$426)+IF(J172=$Y$428,$Z$428)+IF(J172=$Y$429,$Z$429)+IF(J172=$Y$430,$Z$430)+IF(J172=$Y$431,$Z$431)+IF(J172=$Y$432,$Z$432)+IF(J172=$Y$433,$Z$433)+IF(J172=$Y$434,$Z$434)+IF(J172=$Y$435,$Z$435)+IF(J172=$Y$436,$Z$436)</f>
        <v>5</v>
      </c>
      <c r="S172" s="19" t="n">
        <f aca="false">K172*10</f>
        <v>0</v>
      </c>
      <c r="T172" s="19" t="n">
        <f aca="false">VLOOKUP(L172,$AG$399:$AH$498,2,1)</f>
        <v>0</v>
      </c>
      <c r="U172" s="19" t="n">
        <f aca="false">VLOOKUP(M172,$AD$398:$AE$497,2,1)</f>
        <v>10</v>
      </c>
      <c r="V172" s="19" t="n">
        <f aca="false">SUM(N172:U172)</f>
        <v>55</v>
      </c>
      <c r="W172" s="2" t="n">
        <v>168</v>
      </c>
      <c r="X172" s="9"/>
    </row>
    <row r="173" customFormat="false" ht="22.5" hidden="false" customHeight="true" outlineLevel="0" collapsed="false">
      <c r="A173" s="21" t="n">
        <v>152</v>
      </c>
      <c r="B173" s="18" t="s">
        <v>234</v>
      </c>
      <c r="C173" s="18" t="s">
        <v>53</v>
      </c>
      <c r="D173" s="18" t="s">
        <v>54</v>
      </c>
      <c r="E173" s="18" t="s">
        <v>479</v>
      </c>
      <c r="F173" s="2" t="n">
        <v>0</v>
      </c>
      <c r="G173" s="2" t="n">
        <v>0</v>
      </c>
      <c r="H173" s="2" t="n">
        <v>0</v>
      </c>
      <c r="I173" s="2" t="n">
        <v>3</v>
      </c>
      <c r="J173" s="2" t="n">
        <v>1</v>
      </c>
      <c r="K173" s="2" t="n">
        <v>0</v>
      </c>
      <c r="L173" s="2" t="n">
        <v>67</v>
      </c>
      <c r="M173" s="2" t="n">
        <v>55</v>
      </c>
      <c r="N173" s="19" t="n">
        <f aca="false">F173*17</f>
        <v>0</v>
      </c>
      <c r="O173" s="20" t="n">
        <v>0</v>
      </c>
      <c r="P173" s="19" t="n">
        <f aca="false">IF(H173=$Y$394,$Z$394)+IF(H173=$Y$395,$Z$395)+IF(H173=$Y$396,$Z$396)+IF(H173=$Y$397,$Z$397)+IF(H173=$Y$398,$Z$398)+IF(H173=$Y$399,$Z$399)+IF(H173=$Y$400,$Z$400)+IF(H173=$Y$401,$Z$401)+IF(H173=$Y$402,$Z$402)+IF(H173=$Y$403,$Z$403)+IF(H173=$Y$404,$Z$404)+IF(H173=$Y$405,$Z$405)+IF(H173=$Y$406,$Z$406)+IF(H173=$Y$407,$Z$407)+IF(H173=$Y$408,$Z$408)+IF(H173=$Y$409,$Z$409)+IF(H173=$Y$410,$Z$410)+IF(H173=$Y$411,$Z$411)</f>
        <v>0</v>
      </c>
      <c r="Q173" s="19" t="n">
        <f aca="false">IF(I173=$Y$413,$Z$413)+IF(I173=$Y$414,$Z$414)+IF(I173=$Y$415,$Z$415)+IF(I173=$Y$416,$Z$416)</f>
        <v>15</v>
      </c>
      <c r="R173" s="19" t="n">
        <f aca="false">IF(J173=$Y$418,$Z$418)+IF(J173=$Y$419,$Z$419)+IF(J173=$Y$420,$Z$420)+IF(J173=$Y$421,$Z$421)+IF(J173=$Y$422,$Z$422)+IF(J173=$Y$423,$Z$423)+IF(J173=$Y$393,$Z$393)+IF(J173=$Y$424,$Z$424)+IF(J173=$Y$425,$Z$425)+IF(J173=$Y$426,$Z$426)+IF(J173=$Y$428,$Z$428)+IF(J173=$Y$429,$Z$429)+IF(J173=$Y$430,$Z$430)+IF(J173=$Y$431,$Z$431)+IF(J173=$Y$432,$Z$432)+IF(J173=$Y$433,$Z$433)+IF(J173=$Y$434,$Z$434)+IF(J173=$Y$435,$Z$435)+IF(J173=$Y$436,$Z$436)</f>
        <v>5</v>
      </c>
      <c r="S173" s="19" t="n">
        <f aca="false">K173*10</f>
        <v>0</v>
      </c>
      <c r="T173" s="19" t="n">
        <f aca="false">VLOOKUP(L173,$AG$399:$AH$498,2,1)</f>
        <v>15</v>
      </c>
      <c r="U173" s="19" t="n">
        <f aca="false">VLOOKUP(M173,$AD$398:$AE$497,2,1)</f>
        <v>20</v>
      </c>
      <c r="V173" s="19" t="n">
        <f aca="false">SUM(N173:U173)</f>
        <v>55</v>
      </c>
      <c r="W173" s="2" t="n">
        <v>169</v>
      </c>
      <c r="X173" s="9"/>
    </row>
    <row r="174" customFormat="false" ht="22.5" hidden="false" customHeight="true" outlineLevel="0" collapsed="false">
      <c r="A174" s="2" t="n">
        <v>153</v>
      </c>
      <c r="B174" s="24" t="s">
        <v>480</v>
      </c>
      <c r="C174" s="24" t="s">
        <v>170</v>
      </c>
      <c r="D174" s="24" t="s">
        <v>38</v>
      </c>
      <c r="E174" s="24" t="s">
        <v>481</v>
      </c>
      <c r="F174" s="2" t="n">
        <v>0</v>
      </c>
      <c r="G174" s="2" t="n">
        <v>0</v>
      </c>
      <c r="H174" s="2" t="n">
        <v>5</v>
      </c>
      <c r="I174" s="2" t="n">
        <v>0</v>
      </c>
      <c r="J174" s="2" t="n">
        <v>1</v>
      </c>
      <c r="K174" s="2" t="n">
        <v>0</v>
      </c>
      <c r="L174" s="2" t="n">
        <v>0</v>
      </c>
      <c r="M174" s="2" t="n">
        <v>48</v>
      </c>
      <c r="N174" s="19" t="n">
        <f aca="false">F174*17</f>
        <v>0</v>
      </c>
      <c r="O174" s="20" t="n">
        <v>0</v>
      </c>
      <c r="P174" s="19" t="n">
        <f aca="false">IF(H174=$Y$394,$Z$394)+IF(H174=$Y$395,$Z$395)+IF(H174=$Y$396,$Z$396)+IF(H174=$Y$397,$Z$397)+IF(H174=$Y$398,$Z$398)+IF(H174=$Y$399,$Z$399)+IF(H174=$Y$400,$Z$400)+IF(H174=$Y$401,$Z$401)+IF(H174=$Y$402,$Z$402)+IF(H174=$Y$403,$Z$403)+IF(H174=$Y$404,$Z$404)+IF(H174=$Y$405,$Z$405)+IF(H174=$Y$406,$Z$406)+IF(H174=$Y$407,$Z$407)+IF(H174=$Y$408,$Z$408)+IF(H174=$Y$409,$Z$409)+IF(H174=$Y$410,$Z$410)+IF(H174=$Y$411,$Z$411)</f>
        <v>40</v>
      </c>
      <c r="Q174" s="19" t="n">
        <f aca="false">IF(I174=$Y$413,$Z$413)+IF(I174=$Y$414,$Z$414)+IF(I174=$Y$415,$Z$415)+IF(I174=$Y$416,$Z$416)</f>
        <v>0</v>
      </c>
      <c r="R174" s="19" t="n">
        <f aca="false">IF(J174=$Y$418,$Z$418)+IF(J174=$Y$419,$Z$419)+IF(J174=$Y$420,$Z$420)+IF(J174=$Y$421,$Z$421)+IF(J174=$Y$422,$Z$422)+IF(J174=$Y$423,$Z$423)+IF(J174=$Y$393,$Z$393)+IF(J174=$Y$424,$Z$424)+IF(J174=$Y$425,$Z$425)+IF(J174=$Y$426,$Z$426)+IF(J174=$Y$428,$Z$428)+IF(J174=$Y$429,$Z$429)+IF(J174=$Y$430,$Z$430)+IF(J174=$Y$431,$Z$431)+IF(J174=$Y$432,$Z$432)+IF(J174=$Y$433,$Z$433)+IF(J174=$Y$434,$Z$434)+IF(J174=$Y$435,$Z$435)+IF(J174=$Y$436,$Z$436)</f>
        <v>5</v>
      </c>
      <c r="S174" s="19" t="n">
        <f aca="false">K174*10</f>
        <v>0</v>
      </c>
      <c r="T174" s="19" t="n">
        <f aca="false">VLOOKUP(L174,$AG$399:$AH$498,2,1)</f>
        <v>0</v>
      </c>
      <c r="U174" s="19" t="n">
        <f aca="false">VLOOKUP(M174,$AD$398:$AE$497,2,1)</f>
        <v>10</v>
      </c>
      <c r="V174" s="19" t="n">
        <f aca="false">SUM(N174:U174)</f>
        <v>55</v>
      </c>
      <c r="W174" s="2" t="n">
        <v>170</v>
      </c>
      <c r="X174" s="9"/>
    </row>
    <row r="175" customFormat="false" ht="22.5" hidden="false" customHeight="true" outlineLevel="0" collapsed="false">
      <c r="A175" s="21" t="n">
        <v>154</v>
      </c>
      <c r="B175" s="18" t="s">
        <v>482</v>
      </c>
      <c r="C175" s="18" t="s">
        <v>483</v>
      </c>
      <c r="D175" s="18" t="s">
        <v>484</v>
      </c>
      <c r="E175" s="18" t="s">
        <v>485</v>
      </c>
      <c r="F175" s="2" t="n">
        <v>0</v>
      </c>
      <c r="G175" s="2" t="n">
        <v>0</v>
      </c>
      <c r="H175" s="2" t="n">
        <v>5</v>
      </c>
      <c r="I175" s="2" t="n">
        <v>0</v>
      </c>
      <c r="J175" s="2" t="n">
        <v>1</v>
      </c>
      <c r="K175" s="2" t="n">
        <v>0</v>
      </c>
      <c r="L175" s="2" t="n">
        <v>0</v>
      </c>
      <c r="M175" s="2" t="n">
        <v>50</v>
      </c>
      <c r="N175" s="19" t="n">
        <f aca="false">F175*17</f>
        <v>0</v>
      </c>
      <c r="O175" s="20" t="n">
        <v>0</v>
      </c>
      <c r="P175" s="19" t="n">
        <f aca="false">IF(H175=$Y$394,$Z$394)+IF(H175=$Y$395,$Z$395)+IF(H175=$Y$396,$Z$396)+IF(H175=$Y$397,$Z$397)+IF(H175=$Y$398,$Z$398)+IF(H175=$Y$399,$Z$399)+IF(H175=$Y$400,$Z$400)+IF(H175=$Y$401,$Z$401)+IF(H175=$Y$402,$Z$402)+IF(H175=$Y$403,$Z$403)+IF(H175=$Y$404,$Z$404)+IF(H175=$Y$405,$Z$405)+IF(H175=$Y$406,$Z$406)+IF(H175=$Y$407,$Z$407)+IF(H175=$Y$408,$Z$408)+IF(H175=$Y$409,$Z$409)+IF(H175=$Y$410,$Z$410)+IF(H175=$Y$411,$Z$411)</f>
        <v>40</v>
      </c>
      <c r="Q175" s="19" t="n">
        <f aca="false">IF(I175=$Y$413,$Z$413)+IF(I175=$Y$414,$Z$414)+IF(I175=$Y$415,$Z$415)+IF(I175=$Y$416,$Z$416)</f>
        <v>0</v>
      </c>
      <c r="R175" s="19" t="n">
        <f aca="false">IF(J175=$Y$418,$Z$418)+IF(J175=$Y$419,$Z$419)+IF(J175=$Y$420,$Z$420)+IF(J175=$Y$421,$Z$421)+IF(J175=$Y$422,$Z$422)+IF(J175=$Y$423,$Z$423)+IF(J175=$Y$393,$Z$393)+IF(J175=$Y$424,$Z$424)+IF(J175=$Y$425,$Z$425)+IF(J175=$Y$426,$Z$426)+IF(J175=$Y$428,$Z$428)+IF(J175=$Y$429,$Z$429)+IF(J175=$Y$430,$Z$430)+IF(J175=$Y$431,$Z$431)+IF(J175=$Y$432,$Z$432)+IF(J175=$Y$433,$Z$433)+IF(J175=$Y$434,$Z$434)+IF(J175=$Y$435,$Z$435)+IF(J175=$Y$436,$Z$436)</f>
        <v>5</v>
      </c>
      <c r="S175" s="19" t="n">
        <f aca="false">K175*10</f>
        <v>0</v>
      </c>
      <c r="T175" s="19" t="n">
        <f aca="false">VLOOKUP(L175,$AG$399:$AH$498,2,1)</f>
        <v>0</v>
      </c>
      <c r="U175" s="19" t="n">
        <f aca="false">VLOOKUP(M175,$AD$398:$AE$497,2,1)</f>
        <v>10</v>
      </c>
      <c r="V175" s="19" t="n">
        <f aca="false">SUM(N175:U175)</f>
        <v>55</v>
      </c>
      <c r="W175" s="2" t="n">
        <v>171</v>
      </c>
      <c r="X175" s="9"/>
    </row>
    <row r="176" customFormat="false" ht="22.5" hidden="false" customHeight="true" outlineLevel="0" collapsed="false">
      <c r="A176" s="2" t="n">
        <v>155</v>
      </c>
      <c r="B176" s="18" t="s">
        <v>486</v>
      </c>
      <c r="C176" s="18" t="s">
        <v>487</v>
      </c>
      <c r="D176" s="18" t="s">
        <v>488</v>
      </c>
      <c r="E176" s="18" t="s">
        <v>489</v>
      </c>
      <c r="F176" s="2" t="n">
        <v>0</v>
      </c>
      <c r="G176" s="2" t="n">
        <v>0</v>
      </c>
      <c r="H176" s="2" t="n">
        <v>4</v>
      </c>
      <c r="I176" s="2" t="n">
        <v>0</v>
      </c>
      <c r="J176" s="2" t="n">
        <v>2</v>
      </c>
      <c r="K176" s="2" t="n">
        <v>0</v>
      </c>
      <c r="L176" s="2" t="n">
        <v>0</v>
      </c>
      <c r="M176" s="2" t="n">
        <v>43</v>
      </c>
      <c r="N176" s="19" t="n">
        <f aca="false">F176*17</f>
        <v>0</v>
      </c>
      <c r="O176" s="20" t="n">
        <v>0</v>
      </c>
      <c r="P176" s="19" t="n">
        <f aca="false">IF(H176=$Y$394,$Z$394)+IF(H176=$Y$395,$Z$395)+IF(H176=$Y$396,$Z$396)+IF(H176=$Y$397,$Z$397)+IF(H176=$Y$398,$Z$398)+IF(H176=$Y$399,$Z$399)+IF(H176=$Y$400,$Z$400)+IF(H176=$Y$401,$Z$401)+IF(H176=$Y$402,$Z$402)+IF(H176=$Y$403,$Z$403)+IF(H176=$Y$404,$Z$404)+IF(H176=$Y$405,$Z$405)+IF(H176=$Y$406,$Z$406)+IF(H176=$Y$407,$Z$407)+IF(H176=$Y$408,$Z$408)+IF(H176=$Y$409,$Z$409)+IF(H176=$Y$410,$Z$410)+IF(H176=$Y$411,$Z$411)</f>
        <v>30</v>
      </c>
      <c r="Q176" s="19" t="n">
        <f aca="false">IF(I176=$Y$413,$Z$413)+IF(I176=$Y$414,$Z$414)+IF(I176=$Y$415,$Z$415)+IF(I176=$Y$416,$Z$416)</f>
        <v>0</v>
      </c>
      <c r="R176" s="19" t="n">
        <f aca="false">IF(J176=$Y$418,$Z$418)+IF(J176=$Y$419,$Z$419)+IF(J176=$Y$420,$Z$420)+IF(J176=$Y$421,$Z$421)+IF(J176=$Y$422,$Z$422)+IF(J176=$Y$423,$Z$423)+IF(J176=$Y$393,$Z$393)+IF(J176=$Y$424,$Z$424)+IF(J176=$Y$425,$Z$425)+IF(J176=$Y$426,$Z$426)+IF(J176=$Y$428,$Z$428)+IF(J176=$Y$429,$Z$429)+IF(J176=$Y$430,$Z$430)+IF(J176=$Y$431,$Z$431)+IF(J176=$Y$432,$Z$432)+IF(J176=$Y$433,$Z$433)+IF(J176=$Y$434,$Z$434)+IF(J176=$Y$435,$Z$435)+IF(J176=$Y$436,$Z$436)</f>
        <v>10</v>
      </c>
      <c r="S176" s="19" t="n">
        <f aca="false">K176*10</f>
        <v>0</v>
      </c>
      <c r="T176" s="19" t="n">
        <f aca="false">VLOOKUP(L176,$AG$399:$AH$498,2,1)</f>
        <v>0</v>
      </c>
      <c r="U176" s="19" t="n">
        <f aca="false">VLOOKUP(M176,$AD$398:$AE$497,2,1)</f>
        <v>10</v>
      </c>
      <c r="V176" s="19" t="n">
        <f aca="false">SUM(N176:U176)</f>
        <v>50</v>
      </c>
      <c r="W176" s="2" t="n">
        <v>172</v>
      </c>
      <c r="X176" s="9"/>
    </row>
    <row r="177" customFormat="false" ht="22.5" hidden="false" customHeight="true" outlineLevel="0" collapsed="false">
      <c r="A177" s="21" t="n">
        <v>156</v>
      </c>
      <c r="B177" s="18" t="s">
        <v>490</v>
      </c>
      <c r="C177" s="18" t="s">
        <v>163</v>
      </c>
      <c r="D177" s="18" t="s">
        <v>491</v>
      </c>
      <c r="E177" s="18" t="s">
        <v>492</v>
      </c>
      <c r="F177" s="2" t="n">
        <v>0</v>
      </c>
      <c r="G177" s="2" t="n">
        <v>0</v>
      </c>
      <c r="H177" s="2" t="n">
        <v>4</v>
      </c>
      <c r="I177" s="2" t="n">
        <v>0</v>
      </c>
      <c r="J177" s="2" t="n">
        <v>2</v>
      </c>
      <c r="K177" s="2" t="n">
        <v>0</v>
      </c>
      <c r="L177" s="2" t="n">
        <v>0</v>
      </c>
      <c r="M177" s="2" t="n">
        <v>34</v>
      </c>
      <c r="N177" s="19" t="n">
        <f aca="false">F177*17</f>
        <v>0</v>
      </c>
      <c r="O177" s="20"/>
      <c r="P177" s="19" t="n">
        <f aca="false">IF(H177=$Y$394,$Z$394)+IF(H177=$Y$395,$Z$395)+IF(H177=$Y$396,$Z$396)+IF(H177=$Y$397,$Z$397)+IF(H177=$Y$398,$Z$398)+IF(H177=$Y$399,$Z$399)+IF(H177=$Y$400,$Z$400)+IF(H177=$Y$401,$Z$401)+IF(H177=$Y$402,$Z$402)+IF(H177=$Y$403,$Z$403)+IF(H177=$Y$404,$Z$404)+IF(H177=$Y$405,$Z$405)+IF(H177=$Y$406,$Z$406)+IF(H177=$Y$407,$Z$407)+IF(H177=$Y$408,$Z$408)+IF(H177=$Y$409,$Z$409)+IF(H177=$Y$410,$Z$410)+IF(H177=$Y$411,$Z$411)</f>
        <v>30</v>
      </c>
      <c r="Q177" s="19" t="n">
        <f aca="false">IF(I177=$Y$413,$Z$413)+IF(I177=$Y$414,$Z$414)+IF(I177=$Y$415,$Z$415)+IF(I177=$Y$416,$Z$416)</f>
        <v>0</v>
      </c>
      <c r="R177" s="19" t="n">
        <f aca="false">IF(J177=$Y$418,$Z$418)+IF(J177=$Y$419,$Z$419)+IF(J177=$Y$420,$Z$420)+IF(J177=$Y$421,$Z$421)+IF(J177=$Y$422,$Z$422)+IF(J177=$Y$423,$Z$423)+IF(J177=$Y$393,$Z$393)+IF(J177=$Y$424,$Z$424)+IF(J177=$Y$425,$Z$425)+IF(J177=$Y$426,$Z$426)+IF(J177=$Y$428,$Z$428)+IF(J177=$Y$429,$Z$429)+IF(J177=$Y$430,$Z$430)+IF(J177=$Y$431,$Z$431)+IF(J177=$Y$432,$Z$432)+IF(J177=$Y$433,$Z$433)+IF(J177=$Y$434,$Z$434)+IF(J177=$Y$435,$Z$435)+IF(J177=$Y$436,$Z$436)</f>
        <v>10</v>
      </c>
      <c r="S177" s="19" t="n">
        <f aca="false">K177*10</f>
        <v>0</v>
      </c>
      <c r="T177" s="19" t="n">
        <f aca="false">VLOOKUP(L177,$AG$399:$AH$498,2,1)</f>
        <v>0</v>
      </c>
      <c r="U177" s="19" t="n">
        <f aca="false">VLOOKUP(M177,$AD$398:$AE$497,2,1)</f>
        <v>10</v>
      </c>
      <c r="V177" s="19" t="n">
        <f aca="false">SUM(N177:U177)</f>
        <v>50</v>
      </c>
      <c r="W177" s="2" t="n">
        <v>173</v>
      </c>
      <c r="X177" s="9"/>
    </row>
    <row r="178" customFormat="false" ht="22.5" hidden="false" customHeight="true" outlineLevel="0" collapsed="false">
      <c r="A178" s="2" t="n">
        <v>157</v>
      </c>
      <c r="B178" s="18" t="s">
        <v>493</v>
      </c>
      <c r="C178" s="18" t="s">
        <v>115</v>
      </c>
      <c r="D178" s="18" t="s">
        <v>229</v>
      </c>
      <c r="E178" s="18" t="s">
        <v>494</v>
      </c>
      <c r="F178" s="2" t="n">
        <v>0</v>
      </c>
      <c r="G178" s="2" t="n">
        <v>0</v>
      </c>
      <c r="H178" s="2" t="n">
        <v>4</v>
      </c>
      <c r="I178" s="2" t="n">
        <v>0</v>
      </c>
      <c r="J178" s="2" t="n">
        <v>2</v>
      </c>
      <c r="K178" s="2" t="n">
        <v>0</v>
      </c>
      <c r="L178" s="2" t="n">
        <v>0</v>
      </c>
      <c r="M178" s="2" t="n">
        <v>48</v>
      </c>
      <c r="N178" s="19" t="n">
        <f aca="false">F178*17</f>
        <v>0</v>
      </c>
      <c r="O178" s="20" t="n">
        <v>0</v>
      </c>
      <c r="P178" s="19" t="n">
        <f aca="false">IF(H178=$Y$394,$Z$394)+IF(H178=$Y$395,$Z$395)+IF(H178=$Y$396,$Z$396)+IF(H178=$Y$397,$Z$397)+IF(H178=$Y$398,$Z$398)+IF(H178=$Y$399,$Z$399)+IF(H178=$Y$400,$Z$400)+IF(H178=$Y$401,$Z$401)+IF(H178=$Y$402,$Z$402)+IF(H178=$Y$403,$Z$403)+IF(H178=$Y$404,$Z$404)+IF(H178=$Y$405,$Z$405)+IF(H178=$Y$406,$Z$406)+IF(H178=$Y$407,$Z$407)+IF(H178=$Y$408,$Z$408)+IF(H178=$Y$409,$Z$409)+IF(H178=$Y$410,$Z$410)+IF(H178=$Y$411,$Z$411)</f>
        <v>30</v>
      </c>
      <c r="Q178" s="19" t="n">
        <f aca="false">IF(I178=$Y$413,$Z$413)+IF(I178=$Y$414,$Z$414)+IF(I178=$Y$415,$Z$415)+IF(I178=$Y$416,$Z$416)</f>
        <v>0</v>
      </c>
      <c r="R178" s="19" t="n">
        <f aca="false">IF(J178=$Y$418,$Z$418)+IF(J178=$Y$419,$Z$419)+IF(J178=$Y$420,$Z$420)+IF(J178=$Y$421,$Z$421)+IF(J178=$Y$422,$Z$422)+IF(J178=$Y$423,$Z$423)+IF(J178=$Y$393,$Z$393)+IF(J178=$Y$424,$Z$424)+IF(J178=$Y$425,$Z$425)+IF(J178=$Y$426,$Z$426)+IF(J178=$Y$428,$Z$428)+IF(J178=$Y$429,$Z$429)+IF(J178=$Y$430,$Z$430)+IF(J178=$Y$431,$Z$431)+IF(J178=$Y$432,$Z$432)+IF(J178=$Y$433,$Z$433)+IF(J178=$Y$434,$Z$434)+IF(J178=$Y$435,$Z$435)+IF(J178=$Y$436,$Z$436)</f>
        <v>10</v>
      </c>
      <c r="S178" s="19" t="n">
        <f aca="false">K178*10</f>
        <v>0</v>
      </c>
      <c r="T178" s="19" t="n">
        <f aca="false">VLOOKUP(L178,$AG$399:$AH$498,2,1)</f>
        <v>0</v>
      </c>
      <c r="U178" s="19" t="n">
        <f aca="false">VLOOKUP(M178,$AD$398:$AE$497,2,1)</f>
        <v>10</v>
      </c>
      <c r="V178" s="19" t="n">
        <f aca="false">SUM(N178:U178)</f>
        <v>50</v>
      </c>
      <c r="W178" s="2" t="n">
        <v>174</v>
      </c>
      <c r="X178" s="9"/>
    </row>
    <row r="179" customFormat="false" ht="22.5" hidden="false" customHeight="true" outlineLevel="0" collapsed="false">
      <c r="A179" s="21" t="n">
        <v>158</v>
      </c>
      <c r="B179" s="18" t="s">
        <v>373</v>
      </c>
      <c r="C179" s="18" t="s">
        <v>495</v>
      </c>
      <c r="D179" s="18" t="s">
        <v>496</v>
      </c>
      <c r="E179" s="18" t="s">
        <v>497</v>
      </c>
      <c r="F179" s="2" t="n">
        <v>0</v>
      </c>
      <c r="G179" s="2" t="n">
        <v>0</v>
      </c>
      <c r="H179" s="2" t="n">
        <v>0</v>
      </c>
      <c r="I179" s="2" t="n">
        <v>0</v>
      </c>
      <c r="J179" s="2" t="n">
        <v>2</v>
      </c>
      <c r="K179" s="2" t="n">
        <v>3</v>
      </c>
      <c r="L179" s="2" t="n">
        <v>0</v>
      </c>
      <c r="M179" s="2" t="n">
        <v>19</v>
      </c>
      <c r="N179" s="19" t="n">
        <f aca="false">F179*17</f>
        <v>0</v>
      </c>
      <c r="O179" s="20" t="n">
        <v>0</v>
      </c>
      <c r="P179" s="19" t="n">
        <f aca="false">IF(H179=$Y$394,$Z$394)+IF(H179=$Y$395,$Z$395)+IF(H179=$Y$396,$Z$396)+IF(H179=$Y$397,$Z$397)+IF(H179=$Y$398,$Z$398)+IF(H179=$Y$399,$Z$399)+IF(H179=$Y$400,$Z$400)+IF(H179=$Y$401,$Z$401)+IF(H179=$Y$402,$Z$402)+IF(H179=$Y$403,$Z$403)+IF(H179=$Y$404,$Z$404)+IF(H179=$Y$405,$Z$405)+IF(H179=$Y$406,$Z$406)+IF(H179=$Y$407,$Z$407)+IF(H179=$Y$408,$Z$408)+IF(H179=$Y$409,$Z$409)+IF(H179=$Y$410,$Z$410)+IF(H179=$Y$411,$Z$411)</f>
        <v>0</v>
      </c>
      <c r="Q179" s="19" t="n">
        <f aca="false">IF(I179=$Y$413,$Z$413)+IF(I179=$Y$414,$Z$414)+IF(I179=$Y$415,$Z$415)+IF(I179=$Y$416,$Z$416)</f>
        <v>0</v>
      </c>
      <c r="R179" s="19" t="n">
        <f aca="false">IF(J179=$Y$418,$Z$418)+IF(J179=$Y$419,$Z$419)+IF(J179=$Y$420,$Z$420)+IF(J179=$Y$421,$Z$421)+IF(J179=$Y$422,$Z$422)+IF(J179=$Y$423,$Z$423)+IF(J179=$Y$393,$Z$393)+IF(J179=$Y$424,$Z$424)+IF(J179=$Y$425,$Z$425)+IF(J179=$Y$426,$Z$426)+IF(J179=$Y$428,$Z$428)+IF(J179=$Y$429,$Z$429)+IF(J179=$Y$430,$Z$430)+IF(J179=$Y$431,$Z$431)+IF(J179=$Y$432,$Z$432)+IF(J179=$Y$433,$Z$433)+IF(J179=$Y$434,$Z$434)+IF(J179=$Y$435,$Z$435)+IF(J179=$Y$436,$Z$436)</f>
        <v>10</v>
      </c>
      <c r="S179" s="19" t="n">
        <f aca="false">K179*10</f>
        <v>30</v>
      </c>
      <c r="T179" s="19" t="n">
        <f aca="false">VLOOKUP(L179,$AG$399:$AH$498,2,1)</f>
        <v>0</v>
      </c>
      <c r="U179" s="19" t="n">
        <f aca="false">VLOOKUP(M179,$AD$398:$AE$497,2,1)</f>
        <v>10</v>
      </c>
      <c r="V179" s="19" t="n">
        <f aca="false">SUM(N179:U179)</f>
        <v>50</v>
      </c>
      <c r="W179" s="2" t="n">
        <v>175</v>
      </c>
      <c r="X179" s="9"/>
    </row>
    <row r="180" customFormat="false" ht="22.5" hidden="false" customHeight="true" outlineLevel="0" collapsed="false">
      <c r="A180" s="2" t="n">
        <v>159</v>
      </c>
      <c r="B180" s="18" t="s">
        <v>498</v>
      </c>
      <c r="C180" s="18" t="s">
        <v>474</v>
      </c>
      <c r="D180" s="18" t="s">
        <v>38</v>
      </c>
      <c r="E180" s="18" t="s">
        <v>499</v>
      </c>
      <c r="F180" s="2" t="n">
        <v>26</v>
      </c>
      <c r="G180" s="2" t="n">
        <v>0</v>
      </c>
      <c r="H180" s="2" t="n">
        <v>5</v>
      </c>
      <c r="I180" s="2" t="n">
        <v>0</v>
      </c>
      <c r="J180" s="2" t="n">
        <v>0</v>
      </c>
      <c r="K180" s="2" t="n">
        <v>0</v>
      </c>
      <c r="L180" s="2" t="n">
        <v>0</v>
      </c>
      <c r="M180" s="2" t="n">
        <v>48</v>
      </c>
      <c r="N180" s="19" t="n">
        <v>0</v>
      </c>
      <c r="O180" s="20" t="n">
        <v>0</v>
      </c>
      <c r="P180" s="19" t="n">
        <f aca="false">IF(H180=$Y$394,$Z$394)+IF(H180=$Y$395,$Z$395)+IF(H180=$Y$396,$Z$396)+IF(H180=$Y$397,$Z$397)+IF(H180=$Y$398,$Z$398)+IF(H180=$Y$399,$Z$399)+IF(H180=$Y$400,$Z$400)+IF(H180=$Y$401,$Z$401)+IF(H180=$Y$402,$Z$402)+IF(H180=$Y$403,$Z$403)+IF(H180=$Y$404,$Z$404)+IF(H180=$Y$405,$Z$405)+IF(H180=$Y$406,$Z$406)+IF(H180=$Y$407,$Z$407)+IF(H180=$Y$408,$Z$408)+IF(H180=$Y$409,$Z$409)+IF(H180=$Y$410,$Z$410)+IF(H180=$Y$411,$Z$411)</f>
        <v>40</v>
      </c>
      <c r="Q180" s="19" t="n">
        <f aca="false">IF(I180=$Y$413,$Z$413)+IF(I180=$Y$414,$Z$414)+IF(I180=$Y$415,$Z$415)+IF(I180=$Y$416,$Z$416)</f>
        <v>0</v>
      </c>
      <c r="R180" s="19" t="n">
        <f aca="false">IF(J180=$Y$418,$Z$418)+IF(J180=$Y$419,$Z$419)+IF(J180=$Y$420,$Z$420)+IF(J180=$Y$421,$Z$421)+IF(J180=$Y$422,$Z$422)+IF(J180=$Y$423,$Z$423)+IF(J180=$Y$393,$Z$393)+IF(J180=$Y$424,$Z$424)+IF(J180=$Y$425,$Z$425)+IF(J180=$Y$426,$Z$426)+IF(J180=$Y$428,$Z$428)+IF(J180=$Y$429,$Z$429)+IF(J180=$Y$430,$Z$430)+IF(J180=$Y$431,$Z$431)+IF(J180=$Y$432,$Z$432)+IF(J180=$Y$433,$Z$433)+IF(J180=$Y$434,$Z$434)+IF(J180=$Y$435,$Z$435)+IF(J180=$Y$436,$Z$436)</f>
        <v>0</v>
      </c>
      <c r="S180" s="19" t="n">
        <f aca="false">K180*10</f>
        <v>0</v>
      </c>
      <c r="T180" s="19" t="n">
        <f aca="false">VLOOKUP(L180,$AG$399:$AH$498,2,1)</f>
        <v>0</v>
      </c>
      <c r="U180" s="19" t="n">
        <f aca="false">VLOOKUP(M180,$AD$398:$AE$497,2,1)</f>
        <v>10</v>
      </c>
      <c r="V180" s="19" t="n">
        <f aca="false">SUM(N180:U180)</f>
        <v>50</v>
      </c>
      <c r="W180" s="2" t="n">
        <v>176</v>
      </c>
      <c r="X180" s="9"/>
    </row>
    <row r="181" customFormat="false" ht="22.5" hidden="false" customHeight="true" outlineLevel="0" collapsed="false">
      <c r="A181" s="21" t="n">
        <v>160</v>
      </c>
      <c r="B181" s="24" t="s">
        <v>500</v>
      </c>
      <c r="C181" s="24" t="s">
        <v>495</v>
      </c>
      <c r="D181" s="24" t="s">
        <v>191</v>
      </c>
      <c r="E181" s="24" t="s">
        <v>501</v>
      </c>
      <c r="F181" s="2" t="n">
        <v>0</v>
      </c>
      <c r="G181" s="2" t="n">
        <v>0</v>
      </c>
      <c r="H181" s="2" t="n">
        <v>0</v>
      </c>
      <c r="I181" s="2" t="n">
        <v>3</v>
      </c>
      <c r="J181" s="2" t="n">
        <v>0</v>
      </c>
      <c r="K181" s="2" t="n">
        <v>0</v>
      </c>
      <c r="L181" s="2" t="n">
        <v>67</v>
      </c>
      <c r="M181" s="2" t="n">
        <v>65</v>
      </c>
      <c r="N181" s="19" t="n">
        <f aca="false">F181*17</f>
        <v>0</v>
      </c>
      <c r="O181" s="20" t="n">
        <v>0</v>
      </c>
      <c r="P181" s="19" t="n">
        <f aca="false">IF(H181=$Y$394,$Z$394)+IF(H181=$Y$395,$Z$395)+IF(H181=$Y$396,$Z$396)+IF(H181=$Y$397,$Z$397)+IF(H181=$Y$398,$Z$398)+IF(H181=$Y$399,$Z$399)+IF(H181=$Y$400,$Z$400)+IF(H181=$Y$401,$Z$401)+IF(H181=$Y$402,$Z$402)+IF(H181=$Y$403,$Z$403)+IF(H181=$Y$404,$Z$404)+IF(H181=$Y$405,$Z$405)+IF(H181=$Y$406,$Z$406)+IF(H181=$Y$407,$Z$407)+IF(H181=$Y$408,$Z$408)+IF(H181=$Y$409,$Z$409)+IF(H181=$Y$410,$Z$410)+IF(H181=$Y$411,$Z$411)</f>
        <v>0</v>
      </c>
      <c r="Q181" s="19" t="n">
        <f aca="false">IF(I181=$Y$413,$Z$413)+IF(I181=$Y$414,$Z$414)+IF(I181=$Y$415,$Z$415)+IF(I181=$Y$416,$Z$416)</f>
        <v>15</v>
      </c>
      <c r="R181" s="19" t="n">
        <f aca="false">IF(J181=$Y$418,$Z$418)+IF(J181=$Y$419,$Z$419)+IF(J181=$Y$420,$Z$420)+IF(J181=$Y$421,$Z$421)+IF(J181=$Y$422,$Z$422)+IF(J181=$Y$423,$Z$423)+IF(J181=$Y$393,$Z$393)+IF(J181=$Y$424,$Z$424)+IF(J181=$Y$425,$Z$425)+IF(J181=$Y$426,$Z$426)+IF(J181=$Y$428,$Z$428)+IF(J181=$Y$429,$Z$429)+IF(J181=$Y$430,$Z$430)+IF(J181=$Y$431,$Z$431)+IF(J181=$Y$432,$Z$432)+IF(J181=$Y$433,$Z$433)+IF(J181=$Y$434,$Z$434)+IF(J181=$Y$435,$Z$435)+IF(J181=$Y$436,$Z$436)</f>
        <v>0</v>
      </c>
      <c r="S181" s="19" t="n">
        <f aca="false">K181*10</f>
        <v>0</v>
      </c>
      <c r="T181" s="19" t="n">
        <f aca="false">VLOOKUP(L181,$AG$399:$AH$498,2,1)</f>
        <v>15</v>
      </c>
      <c r="U181" s="19" t="n">
        <f aca="false">VLOOKUP(M181,$AD$398:$AE$497,2,1)</f>
        <v>20</v>
      </c>
      <c r="V181" s="19" t="n">
        <f aca="false">SUM(N181:U181)</f>
        <v>50</v>
      </c>
      <c r="W181" s="2" t="n">
        <v>177</v>
      </c>
      <c r="X181" s="9"/>
    </row>
    <row r="182" customFormat="false" ht="22.5" hidden="false" customHeight="true" outlineLevel="0" collapsed="false">
      <c r="A182" s="2" t="n">
        <v>161</v>
      </c>
      <c r="B182" s="18" t="s">
        <v>502</v>
      </c>
      <c r="C182" s="18" t="s">
        <v>163</v>
      </c>
      <c r="D182" s="18" t="s">
        <v>50</v>
      </c>
      <c r="E182" s="18" t="s">
        <v>503</v>
      </c>
      <c r="F182" s="2" t="n">
        <v>0</v>
      </c>
      <c r="G182" s="2" t="n">
        <v>0</v>
      </c>
      <c r="H182" s="2" t="n">
        <v>4</v>
      </c>
      <c r="I182" s="2" t="n">
        <v>0</v>
      </c>
      <c r="J182" s="2" t="n">
        <v>0</v>
      </c>
      <c r="K182" s="2" t="n">
        <v>0</v>
      </c>
      <c r="L182" s="2" t="n">
        <v>0</v>
      </c>
      <c r="M182" s="2" t="n">
        <v>55</v>
      </c>
      <c r="N182" s="19" t="n">
        <f aca="false">F182*17</f>
        <v>0</v>
      </c>
      <c r="O182" s="20" t="n">
        <v>0</v>
      </c>
      <c r="P182" s="19" t="n">
        <f aca="false">IF(H182=$Y$394,$Z$394)+IF(H182=$Y$395,$Z$395)+IF(H182=$Y$396,$Z$396)+IF(H182=$Y$397,$Z$397)+IF(H182=$Y$398,$Z$398)+IF(H182=$Y$399,$Z$399)+IF(H182=$Y$400,$Z$400)+IF(H182=$Y$401,$Z$401)+IF(H182=$Y$402,$Z$402)+IF(H182=$Y$403,$Z$403)+IF(H182=$Y$404,$Z$404)+IF(H182=$Y$405,$Z$405)+IF(H182=$Y$406,$Z$406)+IF(H182=$Y$407,$Z$407)+IF(H182=$Y$408,$Z$408)+IF(H182=$Y$409,$Z$409)+IF(H182=$Y$410,$Z$410)+IF(H182=$Y$411,$Z$411)</f>
        <v>30</v>
      </c>
      <c r="Q182" s="19" t="n">
        <f aca="false">IF(I182=$Y$413,$Z$413)+IF(I182=$Y$414,$Z$414)+IF(I182=$Y$415,$Z$415)+IF(I182=$Y$416,$Z$416)</f>
        <v>0</v>
      </c>
      <c r="R182" s="19" t="n">
        <f aca="false">IF(J182=$Y$418,$Z$418)+IF(J182=$Y$419,$Z$419)+IF(J182=$Y$420,$Z$420)+IF(J182=$Y$421,$Z$421)+IF(J182=$Y$422,$Z$422)+IF(J182=$Y$423,$Z$423)+IF(J182=$Y$393,$Z$393)+IF(J182=$Y$424,$Z$424)+IF(J182=$Y$425,$Z$425)+IF(J182=$Y$426,$Z$426)+IF(J182=$Y$428,$Z$428)+IF(J182=$Y$429,$Z$429)+IF(J182=$Y$430,$Z$430)+IF(J182=$Y$431,$Z$431)+IF(J182=$Y$432,$Z$432)+IF(J182=$Y$433,$Z$433)+IF(J182=$Y$434,$Z$434)+IF(J182=$Y$435,$Z$435)+IF(J182=$Y$436,$Z$436)</f>
        <v>0</v>
      </c>
      <c r="S182" s="19" t="n">
        <f aca="false">K182*10</f>
        <v>0</v>
      </c>
      <c r="T182" s="19" t="n">
        <f aca="false">VLOOKUP(L182,$AG$399:$AH$498,2,1)</f>
        <v>0</v>
      </c>
      <c r="U182" s="19" t="n">
        <f aca="false">VLOOKUP(M182,$AD$398:$AE$497,2,1)</f>
        <v>20</v>
      </c>
      <c r="V182" s="19" t="n">
        <f aca="false">SUM(N182:U182)</f>
        <v>50</v>
      </c>
      <c r="W182" s="2" t="n">
        <v>178</v>
      </c>
      <c r="X182" s="9"/>
    </row>
    <row r="183" customFormat="false" ht="22.5" hidden="false" customHeight="true" outlineLevel="0" collapsed="false">
      <c r="A183" s="21" t="n">
        <v>162</v>
      </c>
      <c r="B183" s="18" t="s">
        <v>504</v>
      </c>
      <c r="C183" s="18" t="s">
        <v>206</v>
      </c>
      <c r="D183" s="18" t="s">
        <v>134</v>
      </c>
      <c r="E183" s="18" t="s">
        <v>505</v>
      </c>
      <c r="F183" s="2" t="n">
        <v>22</v>
      </c>
      <c r="G183" s="2" t="n">
        <v>0</v>
      </c>
      <c r="H183" s="2" t="n">
        <v>4</v>
      </c>
      <c r="I183" s="2" t="n">
        <v>0</v>
      </c>
      <c r="J183" s="2" t="n">
        <v>2</v>
      </c>
      <c r="K183" s="2" t="n">
        <v>0</v>
      </c>
      <c r="L183" s="2" t="n">
        <v>0</v>
      </c>
      <c r="M183" s="2" t="n">
        <v>46</v>
      </c>
      <c r="N183" s="19" t="n">
        <v>0</v>
      </c>
      <c r="O183" s="20" t="n">
        <v>0</v>
      </c>
      <c r="P183" s="19" t="n">
        <f aca="false">IF(H183=$Y$394,$Z$394)+IF(H183=$Y$395,$Z$395)+IF(H183=$Y$396,$Z$396)+IF(H183=$Y$397,$Z$397)+IF(H183=$Y$398,$Z$398)+IF(H183=$Y$399,$Z$399)+IF(H183=$Y$400,$Z$400)+IF(H183=$Y$401,$Z$401)+IF(H183=$Y$402,$Z$402)+IF(H183=$Y$403,$Z$403)+IF(H183=$Y$404,$Z$404)+IF(H183=$Y$405,$Z$405)+IF(H183=$Y$406,$Z$406)+IF(H183=$Y$407,$Z$407)+IF(H183=$Y$408,$Z$408)+IF(H183=$Y$409,$Z$409)+IF(H183=$Y$410,$Z$410)+IF(H183=$Y$411,$Z$411)</f>
        <v>30</v>
      </c>
      <c r="Q183" s="19" t="n">
        <f aca="false">IF(I183=$Y$413,$Z$413)+IF(I183=$Y$414,$Z$414)+IF(I183=$Y$415,$Z$415)+IF(I183=$Y$416,$Z$416)</f>
        <v>0</v>
      </c>
      <c r="R183" s="19" t="n">
        <f aca="false">IF(J183=$Y$418,$Z$418)+IF(J183=$Y$419,$Z$419)+IF(J183=$Y$420,$Z$420)+IF(J183=$Y$421,$Z$421)+IF(J183=$Y$422,$Z$422)+IF(J183=$Y$423,$Z$423)+IF(J183=$Y$393,$Z$393)+IF(J183=$Y$424,$Z$424)+IF(J183=$Y$425,$Z$425)+IF(J183=$Y$426,$Z$426)+IF(J183=$Y$428,$Z$428)+IF(J183=$Y$429,$Z$429)+IF(J183=$Y$430,$Z$430)+IF(J183=$Y$431,$Z$431)+IF(J183=$Y$432,$Z$432)+IF(J183=$Y$433,$Z$433)+IF(J183=$Y$434,$Z$434)+IF(J183=$Y$435,$Z$435)+IF(J183=$Y$436,$Z$436)</f>
        <v>10</v>
      </c>
      <c r="S183" s="19" t="n">
        <f aca="false">K183*10</f>
        <v>0</v>
      </c>
      <c r="T183" s="19" t="n">
        <f aca="false">VLOOKUP(L183,$AG$399:$AH$498,2,1)</f>
        <v>0</v>
      </c>
      <c r="U183" s="19" t="n">
        <f aca="false">VLOOKUP(M183,$AD$398:$AE$497,2,1)</f>
        <v>10</v>
      </c>
      <c r="V183" s="19" t="n">
        <f aca="false">SUM(N183:U183)</f>
        <v>50</v>
      </c>
      <c r="W183" s="2" t="n">
        <v>179</v>
      </c>
      <c r="X183" s="9"/>
    </row>
    <row r="184" customFormat="false" ht="22.5" hidden="false" customHeight="true" outlineLevel="0" collapsed="false">
      <c r="A184" s="2" t="n">
        <v>163</v>
      </c>
      <c r="B184" s="18" t="s">
        <v>506</v>
      </c>
      <c r="C184" s="18" t="s">
        <v>507</v>
      </c>
      <c r="D184" s="18" t="s">
        <v>508</v>
      </c>
      <c r="E184" s="18" t="s">
        <v>509</v>
      </c>
      <c r="F184" s="2" t="n">
        <v>0</v>
      </c>
      <c r="G184" s="2" t="n">
        <v>0</v>
      </c>
      <c r="H184" s="2" t="n">
        <v>3</v>
      </c>
      <c r="I184" s="2" t="n">
        <v>0</v>
      </c>
      <c r="J184" s="2" t="n">
        <v>3</v>
      </c>
      <c r="K184" s="2" t="n">
        <v>0</v>
      </c>
      <c r="L184" s="2" t="n">
        <v>0</v>
      </c>
      <c r="M184" s="2" t="n">
        <v>34</v>
      </c>
      <c r="N184" s="19" t="n">
        <f aca="false">F184*17</f>
        <v>0</v>
      </c>
      <c r="O184" s="20" t="n">
        <v>0</v>
      </c>
      <c r="P184" s="19" t="n">
        <f aca="false">IF(H184=$Y$394,$Z$394)+IF(H184=$Y$395,$Z$395)+IF(H184=$Y$396,$Z$396)+IF(H184=$Y$397,$Z$397)+IF(H184=$Y$398,$Z$398)+IF(H184=$Y$399,$Z$399)+IF(H184=$Y$400,$Z$400)+IF(H184=$Y$401,$Z$401)+IF(H184=$Y$402,$Z$402)+IF(H184=$Y$403,$Z$403)+IF(H184=$Y$404,$Z$404)+IF(H184=$Y$405,$Z$405)+IF(H184=$Y$406,$Z$406)+IF(H184=$Y$407,$Z$407)+IF(H184=$Y$408,$Z$408)+IF(H184=$Y$409,$Z$409)+IF(H184=$Y$410,$Z$410)+IF(H184=$Y$411,$Z$411)</f>
        <v>20</v>
      </c>
      <c r="Q184" s="19" t="n">
        <f aca="false">IF(I184=$Y$413,$Z$413)+IF(I184=$Y$414,$Z$414)+IF(I184=$Y$415,$Z$415)+IF(I184=$Y$416,$Z$416)</f>
        <v>0</v>
      </c>
      <c r="R184" s="19" t="n">
        <f aca="false">IF(J184=$Y$418,$Z$418)+IF(J184=$Y$419,$Z$419)+IF(J184=$Y$420,$Z$420)+IF(J184=$Y$421,$Z$421)+IF(J184=$Y$422,$Z$422)+IF(J184=$Y$423,$Z$423)+IF(J184=$Y$393,$Z$393)+IF(J184=$Y$424,$Z$424)+IF(J184=$Y$425,$Z$425)+IF(J184=$Y$426,$Z$426)+IF(J184=$Y$428,$Z$428)+IF(J184=$Y$429,$Z$429)+IF(J184=$Y$430,$Z$430)+IF(J184=$Y$431,$Z$431)+IF(J184=$Y$432,$Z$432)+IF(J184=$Y$433,$Z$433)+IF(J184=$Y$434,$Z$434)+IF(J184=$Y$435,$Z$435)+IF(J184=$Y$436,$Z$436)</f>
        <v>20</v>
      </c>
      <c r="S184" s="19" t="n">
        <f aca="false">K184*10</f>
        <v>0</v>
      </c>
      <c r="T184" s="19" t="n">
        <f aca="false">VLOOKUP(L184,$AG$399:$AH$498,2,1)</f>
        <v>0</v>
      </c>
      <c r="U184" s="19" t="n">
        <f aca="false">VLOOKUP(M184,$AD$398:$AE$497,2,1)</f>
        <v>10</v>
      </c>
      <c r="V184" s="19" t="n">
        <f aca="false">SUM(N184:U184)</f>
        <v>50</v>
      </c>
      <c r="W184" s="2" t="n">
        <v>180</v>
      </c>
      <c r="X184" s="9"/>
    </row>
    <row r="185" customFormat="false" ht="22.5" hidden="false" customHeight="true" outlineLevel="0" collapsed="false">
      <c r="A185" s="21" t="n">
        <v>164</v>
      </c>
      <c r="B185" s="18" t="s">
        <v>510</v>
      </c>
      <c r="C185" s="18" t="s">
        <v>511</v>
      </c>
      <c r="D185" s="18" t="s">
        <v>512</v>
      </c>
      <c r="E185" s="18" t="s">
        <v>513</v>
      </c>
      <c r="F185" s="2" t="n">
        <v>0</v>
      </c>
      <c r="G185" s="2" t="n">
        <v>0</v>
      </c>
      <c r="H185" s="2" t="n">
        <v>3</v>
      </c>
      <c r="I185" s="2" t="n">
        <v>0</v>
      </c>
      <c r="J185" s="2" t="n">
        <v>3</v>
      </c>
      <c r="K185" s="2" t="n">
        <v>0</v>
      </c>
      <c r="L185" s="2" t="n">
        <v>0</v>
      </c>
      <c r="M185" s="2" t="n">
        <v>38</v>
      </c>
      <c r="N185" s="19" t="n">
        <f aca="false">F185*17</f>
        <v>0</v>
      </c>
      <c r="O185" s="20" t="n">
        <v>0</v>
      </c>
      <c r="P185" s="19" t="n">
        <f aca="false">IF(H185=$Y$394,$Z$394)+IF(H185=$Y$395,$Z$395)+IF(H185=$Y$396,$Z$396)+IF(H185=$Y$397,$Z$397)+IF(H185=$Y$398,$Z$398)+IF(H185=$Y$399,$Z$399)+IF(H185=$Y$400,$Z$400)+IF(H185=$Y$401,$Z$401)+IF(H185=$Y$402,$Z$402)+IF(H185=$Y$403,$Z$403)+IF(H185=$Y$404,$Z$404)+IF(H185=$Y$405,$Z$405)+IF(H185=$Y$406,$Z$406)+IF(H185=$Y$407,$Z$407)+IF(H185=$Y$408,$Z$408)+IF(H185=$Y$409,$Z$409)+IF(H185=$Y$410,$Z$410)+IF(H185=$Y$411,$Z$411)</f>
        <v>20</v>
      </c>
      <c r="Q185" s="19" t="n">
        <f aca="false">IF(I185=$Y$413,$Z$413)+IF(I185=$Y$414,$Z$414)+IF(I185=$Y$415,$Z$415)+IF(I185=$Y$416,$Z$416)</f>
        <v>0</v>
      </c>
      <c r="R185" s="19" t="n">
        <f aca="false">IF(J185=$Y$418,$Z$418)+IF(J185=$Y$419,$Z$419)+IF(J185=$Y$420,$Z$420)+IF(J185=$Y$421,$Z$421)+IF(J185=$Y$422,$Z$422)+IF(J185=$Y$423,$Z$423)+IF(J185=$Y$393,$Z$393)+IF(J185=$Y$424,$Z$424)+IF(J185=$Y$425,$Z$425)+IF(J185=$Y$426,$Z$426)+IF(J185=$Y$428,$Z$428)+IF(J185=$Y$429,$Z$429)+IF(J185=$Y$430,$Z$430)+IF(J185=$Y$431,$Z$431)+IF(J185=$Y$432,$Z$432)+IF(J185=$Y$433,$Z$433)+IF(J185=$Y$434,$Z$434)+IF(J185=$Y$435,$Z$435)+IF(J185=$Y$436,$Z$436)</f>
        <v>20</v>
      </c>
      <c r="S185" s="19" t="n">
        <f aca="false">K185*10</f>
        <v>0</v>
      </c>
      <c r="T185" s="19" t="n">
        <f aca="false">VLOOKUP(L185,$AG$399:$AH$498,2,1)</f>
        <v>0</v>
      </c>
      <c r="U185" s="19" t="n">
        <f aca="false">VLOOKUP(M185,$AD$398:$AE$497,2,1)</f>
        <v>10</v>
      </c>
      <c r="V185" s="19" t="n">
        <f aca="false">SUM(N185:U185)</f>
        <v>50</v>
      </c>
      <c r="W185" s="2" t="n">
        <v>181</v>
      </c>
      <c r="X185" s="9"/>
    </row>
    <row r="186" customFormat="false" ht="22.5" hidden="false" customHeight="true" outlineLevel="0" collapsed="false">
      <c r="A186" s="2" t="n">
        <v>165</v>
      </c>
      <c r="B186" s="18" t="s">
        <v>514</v>
      </c>
      <c r="C186" s="18" t="s">
        <v>206</v>
      </c>
      <c r="D186" s="18" t="s">
        <v>341</v>
      </c>
      <c r="E186" s="18" t="s">
        <v>515</v>
      </c>
      <c r="F186" s="2" t="n">
        <v>0</v>
      </c>
      <c r="G186" s="2" t="n">
        <v>0</v>
      </c>
      <c r="H186" s="2" t="n">
        <v>4</v>
      </c>
      <c r="I186" s="2" t="n">
        <v>0</v>
      </c>
      <c r="J186" s="2" t="n">
        <v>2</v>
      </c>
      <c r="K186" s="2" t="n">
        <v>0</v>
      </c>
      <c r="L186" s="2" t="n">
        <v>0</v>
      </c>
      <c r="M186" s="2" t="n">
        <v>46</v>
      </c>
      <c r="N186" s="19" t="n">
        <f aca="false">F186*17</f>
        <v>0</v>
      </c>
      <c r="O186" s="20" t="n">
        <v>0</v>
      </c>
      <c r="P186" s="19" t="n">
        <f aca="false">IF(H186=$Y$394,$Z$394)+IF(H186=$Y$395,$Z$395)+IF(H186=$Y$396,$Z$396)+IF(H186=$Y$397,$Z$397)+IF(H186=$Y$398,$Z$398)+IF(H186=$Y$399,$Z$399)+IF(H186=$Y$400,$Z$400)+IF(H186=$Y$401,$Z$401)+IF(H186=$Y$402,$Z$402)+IF(H186=$Y$403,$Z$403)+IF(H186=$Y$404,$Z$404)+IF(H186=$Y$405,$Z$405)+IF(H186=$Y$406,$Z$406)+IF(H186=$Y$407,$Z$407)+IF(H186=$Y$408,$Z$408)+IF(H186=$Y$409,$Z$409)+IF(H186=$Y$410,$Z$410)+IF(H186=$Y$411,$Z$411)</f>
        <v>30</v>
      </c>
      <c r="Q186" s="19" t="n">
        <f aca="false">IF(I186=$Y$413,$Z$413)+IF(I186=$Y$414,$Z$414)+IF(I186=$Y$415,$Z$415)+IF(I186=$Y$416,$Z$416)</f>
        <v>0</v>
      </c>
      <c r="R186" s="19" t="n">
        <f aca="false">IF(J186=$Y$418,$Z$418)+IF(J186=$Y$419,$Z$419)+IF(J186=$Y$420,$Z$420)+IF(J186=$Y$421,$Z$421)+IF(J186=$Y$422,$Z$422)+IF(J186=$Y$423,$Z$423)+IF(J186=$Y$393,$Z$393)+IF(J186=$Y$424,$Z$424)+IF(J186=$Y$425,$Z$425)+IF(J186=$Y$426,$Z$426)+IF(J186=$Y$428,$Z$428)+IF(J186=$Y$429,$Z$429)+IF(J186=$Y$430,$Z$430)+IF(J186=$Y$431,$Z$431)+IF(J186=$Y$432,$Z$432)+IF(J186=$Y$433,$Z$433)+IF(J186=$Y$434,$Z$434)+IF(J186=$Y$435,$Z$435)+IF(J186=$Y$436,$Z$436)</f>
        <v>10</v>
      </c>
      <c r="S186" s="19" t="n">
        <f aca="false">K186*10</f>
        <v>0</v>
      </c>
      <c r="T186" s="19" t="n">
        <f aca="false">VLOOKUP(L186,$AG$399:$AH$498,2,1)</f>
        <v>0</v>
      </c>
      <c r="U186" s="19" t="n">
        <f aca="false">VLOOKUP(M186,$AD$398:$AE$497,2,1)</f>
        <v>10</v>
      </c>
      <c r="V186" s="19" t="n">
        <f aca="false">SUM(N186:U186)</f>
        <v>50</v>
      </c>
      <c r="W186" s="2" t="n">
        <v>182</v>
      </c>
      <c r="X186" s="9"/>
    </row>
    <row r="187" customFormat="false" ht="22.5" hidden="false" customHeight="true" outlineLevel="0" collapsed="false">
      <c r="A187" s="21" t="n">
        <v>166</v>
      </c>
      <c r="B187" s="18" t="s">
        <v>516</v>
      </c>
      <c r="C187" s="18" t="s">
        <v>112</v>
      </c>
      <c r="D187" s="18" t="s">
        <v>38</v>
      </c>
      <c r="E187" s="18" t="s">
        <v>517</v>
      </c>
      <c r="F187" s="2" t="n">
        <v>0</v>
      </c>
      <c r="G187" s="2" t="n">
        <v>0</v>
      </c>
      <c r="H187" s="2" t="n">
        <v>4</v>
      </c>
      <c r="I187" s="2" t="n">
        <v>0</v>
      </c>
      <c r="J187" s="2" t="n">
        <v>0</v>
      </c>
      <c r="K187" s="2" t="n">
        <v>0</v>
      </c>
      <c r="L187" s="2" t="n">
        <v>0</v>
      </c>
      <c r="M187" s="2" t="n">
        <v>54</v>
      </c>
      <c r="N187" s="19" t="n">
        <f aca="false">F187*17</f>
        <v>0</v>
      </c>
      <c r="O187" s="20" t="n">
        <v>0</v>
      </c>
      <c r="P187" s="19" t="n">
        <f aca="false">IF(H187=$Y$394,$Z$394)+IF(H187=$Y$395,$Z$395)+IF(H187=$Y$396,$Z$396)+IF(H187=$Y$397,$Z$397)+IF(H187=$Y$398,$Z$398)+IF(H187=$Y$399,$Z$399)+IF(H187=$Y$400,$Z$400)+IF(H187=$Y$401,$Z$401)+IF(H187=$Y$402,$Z$402)+IF(H187=$Y$403,$Z$403)+IF(H187=$Y$404,$Z$404)+IF(H187=$Y$405,$Z$405)+IF(H187=$Y$406,$Z$406)+IF(H187=$Y$407,$Z$407)+IF(H187=$Y$408,$Z$408)+IF(H187=$Y$409,$Z$409)+IF(H187=$Y$410,$Z$410)+IF(H187=$Y$411,$Z$411)</f>
        <v>30</v>
      </c>
      <c r="Q187" s="19" t="n">
        <f aca="false">IF(I187=$Y$413,$Z$413)+IF(I187=$Y$414,$Z$414)+IF(I187=$Y$415,$Z$415)+IF(I187=$Y$416,$Z$416)</f>
        <v>0</v>
      </c>
      <c r="R187" s="19" t="n">
        <f aca="false">IF(J187=$Y$418,$Z$418)+IF(J187=$Y$419,$Z$419)+IF(J187=$Y$420,$Z$420)+IF(J187=$Y$421,$Z$421)+IF(J187=$Y$422,$Z$422)+IF(J187=$Y$423,$Z$423)+IF(J187=$Y$393,$Z$393)+IF(J187=$Y$424,$Z$424)+IF(J187=$Y$425,$Z$425)+IF(J187=$Y$426,$Z$426)+IF(J187=$Y$428,$Z$428)+IF(J187=$Y$429,$Z$429)+IF(J187=$Y$430,$Z$430)+IF(J187=$Y$431,$Z$431)+IF(J187=$Y$432,$Z$432)+IF(J187=$Y$433,$Z$433)+IF(J187=$Y$434,$Z$434)+IF(J187=$Y$435,$Z$435)+IF(J187=$Y$436,$Z$436)</f>
        <v>0</v>
      </c>
      <c r="S187" s="19" t="n">
        <f aca="false">K187*10</f>
        <v>0</v>
      </c>
      <c r="T187" s="19" t="n">
        <f aca="false">VLOOKUP(L187,$AG$399:$AH$498,2,1)</f>
        <v>0</v>
      </c>
      <c r="U187" s="19" t="n">
        <f aca="false">VLOOKUP(M187,$AD$398:$AE$497,2,1)</f>
        <v>20</v>
      </c>
      <c r="V187" s="19" t="n">
        <f aca="false">SUM(N187:U187)</f>
        <v>50</v>
      </c>
      <c r="W187" s="2" t="n">
        <v>183</v>
      </c>
      <c r="X187" s="9"/>
    </row>
    <row r="188" customFormat="false" ht="22.5" hidden="false" customHeight="true" outlineLevel="0" collapsed="false">
      <c r="A188" s="2" t="n">
        <v>167</v>
      </c>
      <c r="B188" s="18" t="s">
        <v>518</v>
      </c>
      <c r="C188" s="18" t="s">
        <v>49</v>
      </c>
      <c r="D188" s="18" t="s">
        <v>519</v>
      </c>
      <c r="E188" s="18" t="s">
        <v>520</v>
      </c>
      <c r="F188" s="2" t="n">
        <v>2</v>
      </c>
      <c r="G188" s="2" t="n">
        <v>0</v>
      </c>
      <c r="H188" s="2" t="n">
        <v>0</v>
      </c>
      <c r="I188" s="2" t="n">
        <v>3</v>
      </c>
      <c r="J188" s="2" t="n">
        <v>1</v>
      </c>
      <c r="K188" s="2" t="n">
        <v>2</v>
      </c>
      <c r="L188" s="2" t="n">
        <v>0</v>
      </c>
      <c r="M188" s="2" t="n">
        <v>49</v>
      </c>
      <c r="N188" s="19" t="n">
        <v>0</v>
      </c>
      <c r="O188" s="20" t="n">
        <v>0</v>
      </c>
      <c r="P188" s="19" t="n">
        <f aca="false">IF(H188=$Y$394,$Z$394)+IF(H188=$Y$395,$Z$395)+IF(H188=$Y$396,$Z$396)+IF(H188=$Y$397,$Z$397)+IF(H188=$Y$398,$Z$398)+IF(H188=$Y$399,$Z$399)+IF(H188=$Y$400,$Z$400)+IF(H188=$Y$401,$Z$401)+IF(H188=$Y$402,$Z$402)+IF(H188=$Y$403,$Z$403)+IF(H188=$Y$404,$Z$404)+IF(H188=$Y$405,$Z$405)+IF(H188=$Y$406,$Z$406)+IF(H188=$Y$407,$Z$407)+IF(H188=$Y$408,$Z$408)+IF(H188=$Y$409,$Z$409)+IF(H188=$Y$410,$Z$410)+IF(H188=$Y$411,$Z$411)</f>
        <v>0</v>
      </c>
      <c r="Q188" s="19" t="n">
        <f aca="false">IF(I188=$Y$413,$Z$413)+IF(I188=$Y$414,$Z$414)+IF(I188=$Y$415,$Z$415)+IF(I188=$Y$416,$Z$416)</f>
        <v>15</v>
      </c>
      <c r="R188" s="19" t="n">
        <f aca="false">IF(J188=$Y$418,$Z$418)+IF(J188=$Y$419,$Z$419)+IF(J188=$Y$420,$Z$420)+IF(J188=$Y$421,$Z$421)+IF(J188=$Y$422,$Z$422)+IF(J188=$Y$423,$Z$423)+IF(J188=$Y$393,$Z$393)+IF(J188=$Y$424,$Z$424)+IF(J188=$Y$425,$Z$425)+IF(J188=$Y$426,$Z$426)+IF(J188=$Y$428,$Z$428)+IF(J188=$Y$429,$Z$429)+IF(J188=$Y$430,$Z$430)+IF(J188=$Y$431,$Z$431)+IF(J188=$Y$432,$Z$432)+IF(J188=$Y$433,$Z$433)+IF(J188=$Y$434,$Z$434)+IF(J188=$Y$435,$Z$435)+IF(J188=$Y$436,$Z$436)</f>
        <v>5</v>
      </c>
      <c r="S188" s="19" t="n">
        <f aca="false">K188*10</f>
        <v>20</v>
      </c>
      <c r="T188" s="19" t="n">
        <f aca="false">VLOOKUP(L188,$AG$399:$AH$498,2,1)</f>
        <v>0</v>
      </c>
      <c r="U188" s="19" t="n">
        <f aca="false">VLOOKUP(M188,$AD$398:$AE$497,2,1)</f>
        <v>10</v>
      </c>
      <c r="V188" s="19" t="n">
        <f aca="false">SUM(N188:U188)</f>
        <v>50</v>
      </c>
      <c r="W188" s="2" t="n">
        <v>184</v>
      </c>
      <c r="X188" s="9"/>
    </row>
    <row r="189" customFormat="false" ht="22.5" hidden="false" customHeight="true" outlineLevel="0" collapsed="false">
      <c r="A189" s="21" t="n">
        <v>168</v>
      </c>
      <c r="B189" s="18" t="s">
        <v>79</v>
      </c>
      <c r="C189" s="18" t="s">
        <v>49</v>
      </c>
      <c r="D189" s="18" t="s">
        <v>81</v>
      </c>
      <c r="E189" s="18" t="s">
        <v>521</v>
      </c>
      <c r="F189" s="2" t="n">
        <v>0</v>
      </c>
      <c r="G189" s="2" t="n">
        <v>0</v>
      </c>
      <c r="H189" s="2" t="n">
        <v>4</v>
      </c>
      <c r="I189" s="2" t="n">
        <v>0</v>
      </c>
      <c r="J189" s="2" t="n">
        <v>2</v>
      </c>
      <c r="K189" s="2" t="n">
        <v>0</v>
      </c>
      <c r="L189" s="2" t="n">
        <v>0</v>
      </c>
      <c r="M189" s="2" t="n">
        <v>49</v>
      </c>
      <c r="N189" s="19" t="n">
        <f aca="false">F189*17</f>
        <v>0</v>
      </c>
      <c r="O189" s="20" t="n">
        <v>0</v>
      </c>
      <c r="P189" s="19" t="n">
        <f aca="false">IF(H189=$Y$394,$Z$394)+IF(H189=$Y$395,$Z$395)+IF(H189=$Y$396,$Z$396)+IF(H189=$Y$397,$Z$397)+IF(H189=$Y$398,$Z$398)+IF(H189=$Y$399,$Z$399)+IF(H189=$Y$400,$Z$400)+IF(H189=$Y$401,$Z$401)+IF(H189=$Y$402,$Z$402)+IF(H189=$Y$403,$Z$403)+IF(H189=$Y$404,$Z$404)+IF(H189=$Y$405,$Z$405)+IF(H189=$Y$406,$Z$406)+IF(H189=$Y$407,$Z$407)+IF(H189=$Y$408,$Z$408)+IF(H189=$Y$409,$Z$409)+IF(H189=$Y$410,$Z$410)+IF(H189=$Y$411,$Z$411)</f>
        <v>30</v>
      </c>
      <c r="Q189" s="19" t="n">
        <f aca="false">IF(I189=$Y$413,$Z$413)+IF(I189=$Y$414,$Z$414)+IF(I189=$Y$415,$Z$415)+IF(I189=$Y$416,$Z$416)</f>
        <v>0</v>
      </c>
      <c r="R189" s="19" t="n">
        <f aca="false">IF(J189=$Y$418,$Z$418)+IF(J189=$Y$419,$Z$419)+IF(J189=$Y$420,$Z$420)+IF(J189=$Y$421,$Z$421)+IF(J189=$Y$422,$Z$422)+IF(J189=$Y$423,$Z$423)+IF(J189=$Y$393,$Z$393)+IF(J189=$Y$424,$Z$424)+IF(J189=$Y$425,$Z$425)+IF(J189=$Y$426,$Z$426)+IF(J189=$Y$428,$Z$428)+IF(J189=$Y$429,$Z$429)+IF(J189=$Y$430,$Z$430)+IF(J189=$Y$431,$Z$431)+IF(J189=$Y$432,$Z$432)+IF(J189=$Y$433,$Z$433)+IF(J189=$Y$434,$Z$434)+IF(J189=$Y$435,$Z$435)+IF(J189=$Y$436,$Z$436)</f>
        <v>10</v>
      </c>
      <c r="S189" s="19" t="n">
        <f aca="false">K189*10</f>
        <v>0</v>
      </c>
      <c r="T189" s="19" t="n">
        <f aca="false">VLOOKUP(L189,$AG$399:$AH$498,2,1)</f>
        <v>0</v>
      </c>
      <c r="U189" s="19" t="n">
        <f aca="false">VLOOKUP(M189,$AD$398:$AE$497,2,1)</f>
        <v>10</v>
      </c>
      <c r="V189" s="19" t="n">
        <f aca="false">SUM(N189:U189)</f>
        <v>50</v>
      </c>
      <c r="W189" s="2" t="n">
        <v>185</v>
      </c>
      <c r="X189" s="9"/>
    </row>
    <row r="190" customFormat="false" ht="22.5" hidden="false" customHeight="true" outlineLevel="0" collapsed="false">
      <c r="A190" s="2" t="n">
        <v>169</v>
      </c>
      <c r="B190" s="18" t="s">
        <v>522</v>
      </c>
      <c r="C190" s="18" t="s">
        <v>218</v>
      </c>
      <c r="D190" s="18" t="s">
        <v>523</v>
      </c>
      <c r="E190" s="18" t="s">
        <v>524</v>
      </c>
      <c r="F190" s="2" t="n">
        <v>0</v>
      </c>
      <c r="G190" s="2" t="n">
        <v>0</v>
      </c>
      <c r="H190" s="2" t="n">
        <v>4</v>
      </c>
      <c r="I190" s="2" t="n">
        <v>0</v>
      </c>
      <c r="J190" s="2" t="n">
        <v>0</v>
      </c>
      <c r="K190" s="2" t="n">
        <v>0</v>
      </c>
      <c r="L190" s="2" t="n">
        <v>0</v>
      </c>
      <c r="M190" s="2" t="n">
        <v>54</v>
      </c>
      <c r="N190" s="19" t="n">
        <f aca="false">F190*17</f>
        <v>0</v>
      </c>
      <c r="O190" s="20" t="n">
        <v>0</v>
      </c>
      <c r="P190" s="19" t="n">
        <f aca="false">IF(H190=$Y$394,$Z$394)+IF(H190=$Y$395,$Z$395)+IF(H190=$Y$396,$Z$396)+IF(H190=$Y$397,$Z$397)+IF(H190=$Y$398,$Z$398)+IF(H190=$Y$399,$Z$399)+IF(H190=$Y$400,$Z$400)+IF(H190=$Y$401,$Z$401)+IF(H190=$Y$402,$Z$402)+IF(H190=$Y$403,$Z$403)+IF(H190=$Y$404,$Z$404)+IF(H190=$Y$405,$Z$405)+IF(H190=$Y$406,$Z$406)+IF(H190=$Y$407,$Z$407)+IF(H190=$Y$408,$Z$408)+IF(H190=$Y$409,$Z$409)+IF(H190=$Y$410,$Z$410)+IF(H190=$Y$411,$Z$411)</f>
        <v>30</v>
      </c>
      <c r="Q190" s="19" t="n">
        <f aca="false">IF(I190=$Y$413,$Z$413)+IF(I190=$Y$414,$Z$414)+IF(I190=$Y$415,$Z$415)+IF(I190=$Y$416,$Z$416)</f>
        <v>0</v>
      </c>
      <c r="R190" s="19" t="n">
        <f aca="false">IF(J190=$Y$418,$Z$418)+IF(J190=$Y$419,$Z$419)+IF(J190=$Y$420,$Z$420)+IF(J190=$Y$421,$Z$421)+IF(J190=$Y$422,$Z$422)+IF(J190=$Y$423,$Z$423)+IF(J190=$Y$393,$Z$393)+IF(J190=$Y$424,$Z$424)+IF(J190=$Y$425,$Z$425)+IF(J190=$Y$426,$Z$426)+IF(J190=$Y$428,$Z$428)+IF(J190=$Y$429,$Z$429)+IF(J190=$Y$430,$Z$430)+IF(J190=$Y$431,$Z$431)+IF(J190=$Y$432,$Z$432)+IF(J190=$Y$433,$Z$433)+IF(J190=$Y$434,$Z$434)+IF(J190=$Y$435,$Z$435)+IF(J190=$Y$436,$Z$436)</f>
        <v>0</v>
      </c>
      <c r="S190" s="19" t="n">
        <f aca="false">K190*10</f>
        <v>0</v>
      </c>
      <c r="T190" s="19" t="n">
        <f aca="false">VLOOKUP(L190,$AG$399:$AH$498,2,1)</f>
        <v>0</v>
      </c>
      <c r="U190" s="19" t="n">
        <f aca="false">VLOOKUP(M190,$AD$398:$AE$497,2,1)</f>
        <v>20</v>
      </c>
      <c r="V190" s="19" t="n">
        <f aca="false">SUM(N190:U190)</f>
        <v>50</v>
      </c>
      <c r="W190" s="2" t="n">
        <v>186</v>
      </c>
      <c r="X190" s="9"/>
    </row>
    <row r="191" customFormat="false" ht="22.5" hidden="false" customHeight="true" outlineLevel="0" collapsed="false">
      <c r="A191" s="21" t="n">
        <v>170</v>
      </c>
      <c r="B191" s="18" t="s">
        <v>525</v>
      </c>
      <c r="C191" s="18" t="s">
        <v>50</v>
      </c>
      <c r="D191" s="18" t="s">
        <v>84</v>
      </c>
      <c r="E191" s="18" t="s">
        <v>526</v>
      </c>
      <c r="F191" s="2" t="n">
        <v>12</v>
      </c>
      <c r="G191" s="2" t="n">
        <v>0</v>
      </c>
      <c r="H191" s="2" t="n">
        <v>4</v>
      </c>
      <c r="I191" s="2" t="n">
        <v>0</v>
      </c>
      <c r="J191" s="2" t="n">
        <v>2</v>
      </c>
      <c r="K191" s="2" t="n">
        <v>0</v>
      </c>
      <c r="L191" s="2" t="n">
        <v>0</v>
      </c>
      <c r="M191" s="2" t="n">
        <v>38</v>
      </c>
      <c r="N191" s="19" t="n">
        <v>0</v>
      </c>
      <c r="O191" s="20" t="n">
        <v>0</v>
      </c>
      <c r="P191" s="19" t="n">
        <f aca="false">IF(H191=$Y$394,$Z$394)+IF(H191=$Y$395,$Z$395)+IF(H191=$Y$396,$Z$396)+IF(H191=$Y$397,$Z$397)+IF(H191=$Y$398,$Z$398)+IF(H191=$Y$399,$Z$399)+IF(H191=$Y$400,$Z$400)+IF(H191=$Y$401,$Z$401)+IF(H191=$Y$402,$Z$402)+IF(H191=$Y$403,$Z$403)+IF(H191=$Y$404,$Z$404)+IF(H191=$Y$405,$Z$405)+IF(H191=$Y$406,$Z$406)+IF(H191=$Y$407,$Z$407)+IF(H191=$Y$408,$Z$408)+IF(H191=$Y$409,$Z$409)+IF(H191=$Y$410,$Z$410)+IF(H191=$Y$411,$Z$411)</f>
        <v>30</v>
      </c>
      <c r="Q191" s="19" t="n">
        <f aca="false">IF(I191=$Y$413,$Z$413)+IF(I191=$Y$414,$Z$414)+IF(I191=$Y$415,$Z$415)+IF(I191=$Y$416,$Z$416)</f>
        <v>0</v>
      </c>
      <c r="R191" s="19" t="n">
        <f aca="false">IF(J191=$Y$418,$Z$418)+IF(J191=$Y$419,$Z$419)+IF(J191=$Y$420,$Z$420)+IF(J191=$Y$421,$Z$421)+IF(J191=$Y$422,$Z$422)+IF(J191=$Y$423,$Z$423)+IF(J191=$Y$393,$Z$393)+IF(J191=$Y$424,$Z$424)+IF(J191=$Y$425,$Z$425)+IF(J191=$Y$426,$Z$426)+IF(J191=$Y$428,$Z$428)+IF(J191=$Y$429,$Z$429)+IF(J191=$Y$430,$Z$430)+IF(J191=$Y$431,$Z$431)+IF(J191=$Y$432,$Z$432)+IF(J191=$Y$433,$Z$433)+IF(J191=$Y$434,$Z$434)+IF(J191=$Y$435,$Z$435)+IF(J191=$Y$436,$Z$436)</f>
        <v>10</v>
      </c>
      <c r="S191" s="19" t="n">
        <f aca="false">K191*10</f>
        <v>0</v>
      </c>
      <c r="T191" s="19" t="n">
        <f aca="false">VLOOKUP(L191,$AG$399:$AH$498,2,1)</f>
        <v>0</v>
      </c>
      <c r="U191" s="19" t="n">
        <f aca="false">VLOOKUP(M191,$AD$398:$AE$497,2,1)</f>
        <v>10</v>
      </c>
      <c r="V191" s="19" t="n">
        <f aca="false">SUM(N191:U191)</f>
        <v>50</v>
      </c>
      <c r="W191" s="2" t="n">
        <v>187</v>
      </c>
      <c r="X191" s="9"/>
    </row>
    <row r="192" customFormat="false" ht="22.5" hidden="false" customHeight="true" outlineLevel="0" collapsed="false">
      <c r="A192" s="21" t="n">
        <v>340</v>
      </c>
      <c r="B192" s="22" t="s">
        <v>527</v>
      </c>
      <c r="C192" s="22" t="s">
        <v>37</v>
      </c>
      <c r="D192" s="22" t="s">
        <v>81</v>
      </c>
      <c r="E192" s="22" t="s">
        <v>528</v>
      </c>
      <c r="F192" s="2" t="n">
        <v>0</v>
      </c>
      <c r="G192" s="2" t="n">
        <v>0</v>
      </c>
      <c r="H192" s="2" t="n">
        <v>5</v>
      </c>
      <c r="I192" s="2" t="n">
        <v>0</v>
      </c>
      <c r="J192" s="2" t="n">
        <v>0</v>
      </c>
      <c r="K192" s="2" t="n">
        <v>0</v>
      </c>
      <c r="L192" s="2" t="n">
        <v>0</v>
      </c>
      <c r="M192" s="2" t="n">
        <v>30</v>
      </c>
      <c r="N192" s="19" t="n">
        <f aca="false">F192*17</f>
        <v>0</v>
      </c>
      <c r="O192" s="23" t="n">
        <v>0</v>
      </c>
      <c r="P192" s="19" t="n">
        <f aca="false">IF(H192=$Y$394,$Z$394)+IF(H192=$Y$395,$Z$395)+IF(H192=$Y$396,$Z$396)+IF(H192=$Y$397,$Z$397)+IF(H192=$Y$398,$Z$398)+IF(H192=$Y$399,$Z$399)+IF(H192=$Y$400,$Z$400)+IF(H192=$Y$401,$Z$401)+IF(H192=$Y$402,$Z$402)+IF(H192=$Y$403,$Z$403)+IF(H192=$Y$404,$Z$404)+IF(H192=$Y$405,$Z$405)+IF(H192=$Y$406,$Z$406)+IF(H192=$Y$407,$Z$407)+IF(H192=$Y$408,$Z$408)+IF(H192=$Y$409,$Z$409)+IF(H192=$Y$410,$Z$410)+IF(H192=$Y$411,$Z$411)</f>
        <v>40</v>
      </c>
      <c r="Q192" s="19" t="n">
        <f aca="false">IF(I192=$Y$413,$Z$413)+IF(I192=$Y$414,$Z$414)+IF(I192=$Y$415,$Z$415)+IF(I192=$Y$416,$Z$416)</f>
        <v>0</v>
      </c>
      <c r="R192" s="19" t="n">
        <f aca="false">IF(J192=$Y$418,$Z$418)+IF(J192=$Y$419,$Z$419)+IF(J192=$Y$420,$Z$420)+IF(J192=$Y$421,$Z$421)+IF(J192=$Y$422,$Z$422)+IF(J192=$Y$423,$Z$423)+IF(J192=$Y$393,$Z$393)+IF(J192=$Y$424,$Z$424)+IF(J192=$Y$425,$Z$425)+IF(J192=$Y$426,$Z$426)+IF(J192=$Y$428,$Z$428)+IF(J192=$Y$429,$Z$429)+IF(J192=$Y$430,$Z$430)+IF(J192=$Y$431,$Z$431)+IF(J192=$Y$432,$Z$432)+IF(J192=$Y$433,$Z$433)+IF(J192=$Y$434,$Z$434)+IF(J192=$Y$435,$Z$435)+IF(J192=$Y$436,$Z$436)</f>
        <v>0</v>
      </c>
      <c r="S192" s="19" t="n">
        <f aca="false">K192*10</f>
        <v>0</v>
      </c>
      <c r="T192" s="19" t="n">
        <f aca="false">VLOOKUP(L192,$AG$399:$AH$498,2,1)</f>
        <v>0</v>
      </c>
      <c r="U192" s="19" t="n">
        <f aca="false">VLOOKUP(M192,$AD$398:$AE$497,2,1)</f>
        <v>10</v>
      </c>
      <c r="V192" s="19" t="n">
        <f aca="false">SUM(N192:U192)</f>
        <v>50</v>
      </c>
      <c r="W192" s="2" t="n">
        <v>188</v>
      </c>
      <c r="X192" s="9"/>
    </row>
    <row r="193" customFormat="false" ht="22.5" hidden="false" customHeight="true" outlineLevel="0" collapsed="false">
      <c r="A193" s="2" t="n">
        <v>345</v>
      </c>
      <c r="B193" s="22" t="s">
        <v>529</v>
      </c>
      <c r="C193" s="22" t="s">
        <v>530</v>
      </c>
      <c r="D193" s="22" t="s">
        <v>38</v>
      </c>
      <c r="E193" s="22" t="s">
        <v>531</v>
      </c>
      <c r="F193" s="2" t="n">
        <v>0</v>
      </c>
      <c r="G193" s="2" t="n">
        <v>0</v>
      </c>
      <c r="H193" s="2" t="n">
        <v>0</v>
      </c>
      <c r="I193" s="2" t="n">
        <v>3</v>
      </c>
      <c r="J193" s="2" t="n">
        <v>0</v>
      </c>
      <c r="K193" s="2" t="n">
        <v>0</v>
      </c>
      <c r="L193" s="2" t="n">
        <v>67</v>
      </c>
      <c r="M193" s="2" t="n">
        <v>61</v>
      </c>
      <c r="N193" s="19" t="n">
        <f aca="false">F193*17</f>
        <v>0</v>
      </c>
      <c r="O193" s="23" t="n">
        <v>0</v>
      </c>
      <c r="P193" s="19" t="n">
        <f aca="false">IF(H193=$Y$394,$Z$394)+IF(H193=$Y$395,$Z$395)+IF(H193=$Y$396,$Z$396)+IF(H193=$Y$397,$Z$397)+IF(H193=$Y$398,$Z$398)+IF(H193=$Y$399,$Z$399)+IF(H193=$Y$400,$Z$400)+IF(H193=$Y$401,$Z$401)+IF(H193=$Y$402,$Z$402)+IF(H193=$Y$403,$Z$403)+IF(H193=$Y$404,$Z$404)+IF(H193=$Y$405,$Z$405)+IF(H193=$Y$406,$Z$406)+IF(H193=$Y$407,$Z$407)+IF(H193=$Y$408,$Z$408)+IF(H193=$Y$409,$Z$409)+IF(H193=$Y$410,$Z$410)+IF(H193=$Y$411,$Z$411)</f>
        <v>0</v>
      </c>
      <c r="Q193" s="19" t="n">
        <f aca="false">IF(I193=$Y$413,$Z$413)+IF(I193=$Y$414,$Z$414)+IF(I193=$Y$415,$Z$415)+IF(I193=$Y$416,$Z$416)</f>
        <v>15</v>
      </c>
      <c r="R193" s="19" t="n">
        <f aca="false">IF(J193=$Y$418,$Z$418)+IF(J193=$Y$419,$Z$419)+IF(J193=$Y$420,$Z$420)+IF(J193=$Y$421,$Z$421)+IF(J193=$Y$422,$Z$422)+IF(J193=$Y$423,$Z$423)+IF(J193=$Y$393,$Z$393)+IF(J193=$Y$424,$Z$424)+IF(J193=$Y$425,$Z$425)+IF(J193=$Y$426,$Z$426)+IF(J193=$Y$428,$Z$428)+IF(J193=$Y$429,$Z$429)+IF(J193=$Y$430,$Z$430)+IF(J193=$Y$431,$Z$431)+IF(J193=$Y$432,$Z$432)+IF(J193=$Y$433,$Z$433)+IF(J193=$Y$434,$Z$434)+IF(J193=$Y$435,$Z$435)+IF(J193=$Y$436,$Z$436)</f>
        <v>0</v>
      </c>
      <c r="S193" s="19" t="n">
        <f aca="false">K193*10</f>
        <v>0</v>
      </c>
      <c r="T193" s="19" t="n">
        <f aca="false">VLOOKUP(L193,$AG$399:$AH$498,2,1)</f>
        <v>15</v>
      </c>
      <c r="U193" s="19" t="n">
        <f aca="false">VLOOKUP(M193,$AD$398:$AE$497,2,1)</f>
        <v>20</v>
      </c>
      <c r="V193" s="19" t="n">
        <f aca="false">SUM(N193:U193)</f>
        <v>50</v>
      </c>
      <c r="W193" s="2" t="n">
        <v>189</v>
      </c>
      <c r="X193" s="9"/>
    </row>
    <row r="194" customFormat="false" ht="22.5" hidden="false" customHeight="true" outlineLevel="0" collapsed="false">
      <c r="A194" s="2" t="n">
        <v>171</v>
      </c>
      <c r="B194" s="18" t="s">
        <v>532</v>
      </c>
      <c r="C194" s="18" t="s">
        <v>507</v>
      </c>
      <c r="D194" s="18" t="s">
        <v>38</v>
      </c>
      <c r="E194" s="18" t="s">
        <v>533</v>
      </c>
      <c r="F194" s="2" t="n">
        <v>1</v>
      </c>
      <c r="G194" s="2" t="n">
        <v>5</v>
      </c>
      <c r="H194" s="2" t="n">
        <v>0</v>
      </c>
      <c r="I194" s="2" t="n">
        <v>0</v>
      </c>
      <c r="J194" s="2" t="n">
        <v>1</v>
      </c>
      <c r="K194" s="2" t="n">
        <v>0</v>
      </c>
      <c r="L194" s="2" t="n">
        <v>0</v>
      </c>
      <c r="M194" s="2" t="n">
        <v>52</v>
      </c>
      <c r="N194" s="19" t="n">
        <f aca="false">F194*17</f>
        <v>17</v>
      </c>
      <c r="O194" s="20" t="n">
        <v>5</v>
      </c>
      <c r="P194" s="19" t="n">
        <f aca="false">IF(H194=$Y$394,$Z$394)+IF(H194=$Y$395,$Z$395)+IF(H194=$Y$396,$Z$396)+IF(H194=$Y$397,$Z$397)+IF(H194=$Y$398,$Z$398)+IF(H194=$Y$399,$Z$399)+IF(H194=$Y$400,$Z$400)+IF(H194=$Y$401,$Z$401)+IF(H194=$Y$402,$Z$402)+IF(H194=$Y$403,$Z$403)+IF(H194=$Y$404,$Z$404)+IF(H194=$Y$405,$Z$405)+IF(H194=$Y$406,$Z$406)+IF(H194=$Y$407,$Z$407)+IF(H194=$Y$408,$Z$408)+IF(H194=$Y$409,$Z$409)+IF(H194=$Y$410,$Z$410)+IF(H194=$Y$411,$Z$411)</f>
        <v>0</v>
      </c>
      <c r="Q194" s="19" t="n">
        <f aca="false">IF(I194=$Y$413,$Z$413)+IF(I194=$Y$414,$Z$414)+IF(I194=$Y$415,$Z$415)+IF(I194=$Y$416,$Z$416)</f>
        <v>0</v>
      </c>
      <c r="R194" s="19" t="n">
        <f aca="false">IF(J194=$Y$418,$Z$418)+IF(J194=$Y$419,$Z$419)+IF(J194=$Y$420,$Z$420)+IF(J194=$Y$421,$Z$421)+IF(J194=$Y$422,$Z$422)+IF(J194=$Y$423,$Z$423)+IF(J194=$Y$393,$Z$393)+IF(J194=$Y$424,$Z$424)+IF(J194=$Y$425,$Z$425)+IF(J194=$Y$426,$Z$426)+IF(J194=$Y$428,$Z$428)+IF(J194=$Y$429,$Z$429)+IF(J194=$Y$430,$Z$430)+IF(J194=$Y$431,$Z$431)+IF(J194=$Y$432,$Z$432)+IF(J194=$Y$433,$Z$433)+IF(J194=$Y$434,$Z$434)+IF(J194=$Y$435,$Z$435)+IF(J194=$Y$436,$Z$436)</f>
        <v>5</v>
      </c>
      <c r="S194" s="19" t="n">
        <f aca="false">K194*10</f>
        <v>0</v>
      </c>
      <c r="T194" s="19" t="n">
        <f aca="false">VLOOKUP(L194,$AG$399:$AH$498,2,1)</f>
        <v>0</v>
      </c>
      <c r="U194" s="19" t="n">
        <f aca="false">VLOOKUP(M194,$AD$398:$AE$497,2,1)</f>
        <v>20</v>
      </c>
      <c r="V194" s="19" t="n">
        <f aca="false">SUM(N194:U194)</f>
        <v>47</v>
      </c>
      <c r="W194" s="2" t="n">
        <v>190</v>
      </c>
      <c r="X194" s="9"/>
    </row>
    <row r="195" customFormat="false" ht="22.5" hidden="false" customHeight="true" outlineLevel="0" collapsed="false">
      <c r="A195" s="21" t="n">
        <v>172</v>
      </c>
      <c r="B195" s="18" t="s">
        <v>534</v>
      </c>
      <c r="C195" s="18" t="s">
        <v>535</v>
      </c>
      <c r="D195" s="18" t="s">
        <v>536</v>
      </c>
      <c r="E195" s="18" t="s">
        <v>537</v>
      </c>
      <c r="F195" s="2" t="n">
        <v>1</v>
      </c>
      <c r="G195" s="2" t="n">
        <v>8</v>
      </c>
      <c r="H195" s="2" t="n">
        <v>0</v>
      </c>
      <c r="I195" s="2" t="n">
        <v>0</v>
      </c>
      <c r="J195" s="2" t="n">
        <v>2</v>
      </c>
      <c r="K195" s="2" t="n">
        <v>0</v>
      </c>
      <c r="L195" s="2" t="n">
        <v>0</v>
      </c>
      <c r="M195" s="2" t="n">
        <v>35</v>
      </c>
      <c r="N195" s="19" t="n">
        <f aca="false">F195*17</f>
        <v>17</v>
      </c>
      <c r="O195" s="20" t="n">
        <v>8</v>
      </c>
      <c r="P195" s="19" t="n">
        <f aca="false">IF(H195=$Y$394,$Z$394)+IF(H195=$Y$395,$Z$395)+IF(H195=$Y$396,$Z$396)+IF(H195=$Y$397,$Z$397)+IF(H195=$Y$398,$Z$398)+IF(H195=$Y$399,$Z$399)+IF(H195=$Y$400,$Z$400)+IF(H195=$Y$401,$Z$401)+IF(H195=$Y$402,$Z$402)+IF(H195=$Y$403,$Z$403)+IF(H195=$Y$404,$Z$404)+IF(H195=$Y$405,$Z$405)+IF(H195=$Y$406,$Z$406)+IF(H195=$Y$407,$Z$407)+IF(H195=$Y$408,$Z$408)+IF(H195=$Y$409,$Z$409)+IF(H195=$Y$410,$Z$410)+IF(H195=$Y$411,$Z$411)</f>
        <v>0</v>
      </c>
      <c r="Q195" s="19" t="n">
        <f aca="false">IF(I195=$Y$413,$Z$413)+IF(I195=$Y$414,$Z$414)+IF(I195=$Y$415,$Z$415)+IF(I195=$Y$416,$Z$416)</f>
        <v>0</v>
      </c>
      <c r="R195" s="19" t="n">
        <f aca="false">IF(J195=$Y$418,$Z$418)+IF(J195=$Y$419,$Z$419)+IF(J195=$Y$420,$Z$420)+IF(J195=$Y$421,$Z$421)+IF(J195=$Y$422,$Z$422)+IF(J195=$Y$423,$Z$423)+IF(J195=$Y$393,$Z$393)+IF(J195=$Y$424,$Z$424)+IF(J195=$Y$425,$Z$425)+IF(J195=$Y$426,$Z$426)+IF(J195=$Y$428,$Z$428)+IF(J195=$Y$429,$Z$429)+IF(J195=$Y$430,$Z$430)+IF(J195=$Y$431,$Z$431)+IF(J195=$Y$432,$Z$432)+IF(J195=$Y$433,$Z$433)+IF(J195=$Y$434,$Z$434)+IF(J195=$Y$435,$Z$435)+IF(J195=$Y$436,$Z$436)</f>
        <v>10</v>
      </c>
      <c r="S195" s="19" t="n">
        <f aca="false">K195*10</f>
        <v>0</v>
      </c>
      <c r="T195" s="19" t="n">
        <f aca="false">VLOOKUP(L195,$AG$399:$AH$498,2,1)</f>
        <v>0</v>
      </c>
      <c r="U195" s="19" t="n">
        <f aca="false">VLOOKUP(M195,$AD$398:$AE$497,2,1)</f>
        <v>10</v>
      </c>
      <c r="V195" s="19" t="n">
        <f aca="false">SUM(N195:U195)</f>
        <v>45</v>
      </c>
      <c r="W195" s="2" t="n">
        <v>191</v>
      </c>
      <c r="X195" s="9"/>
    </row>
    <row r="196" customFormat="false" ht="22.5" hidden="false" customHeight="true" outlineLevel="0" collapsed="false">
      <c r="A196" s="2" t="n">
        <v>173</v>
      </c>
      <c r="B196" s="18" t="s">
        <v>538</v>
      </c>
      <c r="C196" s="18" t="s">
        <v>539</v>
      </c>
      <c r="D196" s="18" t="s">
        <v>38</v>
      </c>
      <c r="E196" s="18" t="s">
        <v>540</v>
      </c>
      <c r="F196" s="2" t="n">
        <v>12</v>
      </c>
      <c r="G196" s="2" t="n">
        <v>0</v>
      </c>
      <c r="H196" s="2" t="n">
        <v>0</v>
      </c>
      <c r="I196" s="2" t="n">
        <v>3</v>
      </c>
      <c r="J196" s="2" t="n">
        <v>3</v>
      </c>
      <c r="K196" s="2" t="n">
        <v>0</v>
      </c>
      <c r="L196" s="2" t="n">
        <v>0</v>
      </c>
      <c r="M196" s="2" t="n">
        <v>47</v>
      </c>
      <c r="N196" s="19" t="n">
        <v>0</v>
      </c>
      <c r="O196" s="20" t="n">
        <v>0</v>
      </c>
      <c r="P196" s="19" t="n">
        <f aca="false">IF(H196=$Y$394,$Z$394)+IF(H196=$Y$395,$Z$395)+IF(H196=$Y$396,$Z$396)+IF(H196=$Y$397,$Z$397)+IF(H196=$Y$398,$Z$398)+IF(H196=$Y$399,$Z$399)+IF(H196=$Y$400,$Z$400)+IF(H196=$Y$401,$Z$401)+IF(H196=$Y$402,$Z$402)+IF(H196=$Y$403,$Z$403)+IF(H196=$Y$404,$Z$404)+IF(H196=$Y$405,$Z$405)+IF(H196=$Y$406,$Z$406)+IF(H196=$Y$407,$Z$407)+IF(H196=$Y$408,$Z$408)+IF(H196=$Y$409,$Z$409)+IF(H196=$Y$410,$Z$410)+IF(H196=$Y$411,$Z$411)</f>
        <v>0</v>
      </c>
      <c r="Q196" s="19" t="n">
        <f aca="false">IF(I196=$Y$413,$Z$413)+IF(I196=$Y$414,$Z$414)+IF(I196=$Y$415,$Z$415)+IF(I196=$Y$416,$Z$416)</f>
        <v>15</v>
      </c>
      <c r="R196" s="19" t="n">
        <f aca="false">IF(J196=$Y$418,$Z$418)+IF(J196=$Y$419,$Z$419)+IF(J196=$Y$420,$Z$420)+IF(J196=$Y$421,$Z$421)+IF(J196=$Y$422,$Z$422)+IF(J196=$Y$423,$Z$423)+IF(J196=$Y$393,$Z$393)+IF(J196=$Y$424,$Z$424)+IF(J196=$Y$425,$Z$425)+IF(J196=$Y$426,$Z$426)+IF(J196=$Y$428,$Z$428)+IF(J196=$Y$429,$Z$429)+IF(J196=$Y$430,$Z$430)+IF(J196=$Y$431,$Z$431)+IF(J196=$Y$432,$Z$432)+IF(J196=$Y$433,$Z$433)+IF(J196=$Y$434,$Z$434)+IF(J196=$Y$435,$Z$435)+IF(J196=$Y$436,$Z$436)</f>
        <v>20</v>
      </c>
      <c r="S196" s="19" t="n">
        <f aca="false">K196*10</f>
        <v>0</v>
      </c>
      <c r="T196" s="19" t="n">
        <f aca="false">VLOOKUP(L196,$AG$399:$AH$498,2,1)</f>
        <v>0</v>
      </c>
      <c r="U196" s="19" t="n">
        <f aca="false">VLOOKUP(M196,$AD$398:$AE$497,2,1)</f>
        <v>10</v>
      </c>
      <c r="V196" s="19" t="n">
        <f aca="false">SUM(N196:U196)</f>
        <v>45</v>
      </c>
      <c r="W196" s="2" t="n">
        <v>192</v>
      </c>
      <c r="X196" s="9"/>
    </row>
    <row r="197" customFormat="false" ht="22.5" hidden="false" customHeight="true" outlineLevel="0" collapsed="false">
      <c r="A197" s="21" t="n">
        <v>174</v>
      </c>
      <c r="B197" s="18" t="s">
        <v>541</v>
      </c>
      <c r="C197" s="18" t="s">
        <v>87</v>
      </c>
      <c r="D197" s="18" t="s">
        <v>134</v>
      </c>
      <c r="E197" s="18" t="s">
        <v>542</v>
      </c>
      <c r="F197" s="2" t="n">
        <v>12</v>
      </c>
      <c r="G197" s="2" t="n">
        <v>0</v>
      </c>
      <c r="H197" s="2" t="n">
        <v>4</v>
      </c>
      <c r="I197" s="2" t="n">
        <v>0</v>
      </c>
      <c r="J197" s="2" t="n">
        <v>1</v>
      </c>
      <c r="K197" s="2" t="n">
        <v>0</v>
      </c>
      <c r="L197" s="2" t="n">
        <v>0</v>
      </c>
      <c r="M197" s="2" t="n">
        <v>40</v>
      </c>
      <c r="N197" s="19" t="n">
        <v>0</v>
      </c>
      <c r="O197" s="20" t="n">
        <v>0</v>
      </c>
      <c r="P197" s="19" t="n">
        <f aca="false">IF(H197=$Y$394,$Z$394)+IF(H197=$Y$395,$Z$395)+IF(H197=$Y$396,$Z$396)+IF(H197=$Y$397,$Z$397)+IF(H197=$Y$398,$Z$398)+IF(H197=$Y$399,$Z$399)+IF(H197=$Y$400,$Z$400)+IF(H197=$Y$401,$Z$401)+IF(H197=$Y$402,$Z$402)+IF(H197=$Y$403,$Z$403)+IF(H197=$Y$404,$Z$404)+IF(H197=$Y$405,$Z$405)+IF(H197=$Y$406,$Z$406)+IF(H197=$Y$407,$Z$407)+IF(H197=$Y$408,$Z$408)+IF(H197=$Y$409,$Z$409)+IF(H197=$Y$410,$Z$410)+IF(H197=$Y$411,$Z$411)</f>
        <v>30</v>
      </c>
      <c r="Q197" s="19" t="n">
        <f aca="false">IF(I197=$Y$413,$Z$413)+IF(I197=$Y$414,$Z$414)+IF(I197=$Y$415,$Z$415)+IF(I197=$Y$416,$Z$416)</f>
        <v>0</v>
      </c>
      <c r="R197" s="19" t="n">
        <f aca="false">IF(J197=$Y$418,$Z$418)+IF(J197=$Y$419,$Z$419)+IF(J197=$Y$420,$Z$420)+IF(J197=$Y$421,$Z$421)+IF(J197=$Y$422,$Z$422)+IF(J197=$Y$423,$Z$423)+IF(J197=$Y$393,$Z$393)+IF(J197=$Y$424,$Z$424)+IF(J197=$Y$425,$Z$425)+IF(J197=$Y$426,$Z$426)+IF(J197=$Y$428,$Z$428)+IF(J197=$Y$429,$Z$429)+IF(J197=$Y$430,$Z$430)+IF(J197=$Y$431,$Z$431)+IF(J197=$Y$432,$Z$432)+IF(J197=$Y$433,$Z$433)+IF(J197=$Y$434,$Z$434)+IF(J197=$Y$435,$Z$435)+IF(J197=$Y$436,$Z$436)</f>
        <v>5</v>
      </c>
      <c r="S197" s="19" t="n">
        <f aca="false">K197*10</f>
        <v>0</v>
      </c>
      <c r="T197" s="19" t="n">
        <f aca="false">VLOOKUP(L197,$AG$399:$AH$498,2,1)</f>
        <v>0</v>
      </c>
      <c r="U197" s="19" t="n">
        <f aca="false">VLOOKUP(M197,$AD$398:$AE$497,2,1)</f>
        <v>10</v>
      </c>
      <c r="V197" s="19" t="n">
        <f aca="false">SUM(N197:U197)</f>
        <v>45</v>
      </c>
      <c r="W197" s="2" t="n">
        <v>193</v>
      </c>
      <c r="X197" s="9"/>
    </row>
    <row r="198" customFormat="false" ht="22.5" hidden="false" customHeight="true" outlineLevel="0" collapsed="false">
      <c r="A198" s="2" t="n">
        <v>175</v>
      </c>
      <c r="B198" s="18" t="s">
        <v>543</v>
      </c>
      <c r="C198" s="18" t="s">
        <v>221</v>
      </c>
      <c r="D198" s="18" t="s">
        <v>341</v>
      </c>
      <c r="E198" s="18" t="s">
        <v>544</v>
      </c>
      <c r="F198" s="2" t="n">
        <v>0</v>
      </c>
      <c r="G198" s="2" t="n">
        <v>0</v>
      </c>
      <c r="H198" s="2" t="n">
        <v>0</v>
      </c>
      <c r="I198" s="2" t="n">
        <v>3</v>
      </c>
      <c r="J198" s="2" t="n">
        <v>3</v>
      </c>
      <c r="K198" s="2" t="n">
        <v>0</v>
      </c>
      <c r="L198" s="2" t="n">
        <v>0</v>
      </c>
      <c r="M198" s="2" t="n">
        <v>44</v>
      </c>
      <c r="N198" s="19" t="n">
        <f aca="false">F198*17</f>
        <v>0</v>
      </c>
      <c r="O198" s="20" t="n">
        <v>0</v>
      </c>
      <c r="P198" s="19" t="n">
        <f aca="false">IF(H198=$Y$394,$Z$394)+IF(H198=$Y$395,$Z$395)+IF(H198=$Y$396,$Z$396)+IF(H198=$Y$397,$Z$397)+IF(H198=$Y$398,$Z$398)+IF(H198=$Y$399,$Z$399)+IF(H198=$Y$400,$Z$400)+IF(H198=$Y$401,$Z$401)+IF(H198=$Y$402,$Z$402)+IF(H198=$Y$403,$Z$403)+IF(H198=$Y$404,$Z$404)+IF(H198=$Y$405,$Z$405)+IF(H198=$Y$406,$Z$406)+IF(H198=$Y$407,$Z$407)+IF(H198=$Y$408,$Z$408)+IF(H198=$Y$409,$Z$409)+IF(H198=$Y$410,$Z$410)+IF(H198=$Y$411,$Z$411)</f>
        <v>0</v>
      </c>
      <c r="Q198" s="19" t="n">
        <f aca="false">IF(I198=$Y$413,$Z$413)+IF(I198=$Y$414,$Z$414)+IF(I198=$Y$415,$Z$415)+IF(I198=$Y$416,$Z$416)</f>
        <v>15</v>
      </c>
      <c r="R198" s="19" t="n">
        <f aca="false">IF(J198=$Y$418,$Z$418)+IF(J198=$Y$419,$Z$419)+IF(J198=$Y$420,$Z$420)+IF(J198=$Y$421,$Z$421)+IF(J198=$Y$422,$Z$422)+IF(J198=$Y$423,$Z$423)+IF(J198=$Y$393,$Z$393)+IF(J198=$Y$424,$Z$424)+IF(J198=$Y$425,$Z$425)+IF(J198=$Y$426,$Z$426)+IF(J198=$Y$428,$Z$428)+IF(J198=$Y$429,$Z$429)+IF(J198=$Y$430,$Z$430)+IF(J198=$Y$431,$Z$431)+IF(J198=$Y$432,$Z$432)+IF(J198=$Y$433,$Z$433)+IF(J198=$Y$434,$Z$434)+IF(J198=$Y$435,$Z$435)+IF(J198=$Y$436,$Z$436)</f>
        <v>20</v>
      </c>
      <c r="S198" s="19" t="n">
        <f aca="false">K198*10</f>
        <v>0</v>
      </c>
      <c r="T198" s="19" t="n">
        <f aca="false">VLOOKUP(L198,$AG$399:$AH$498,2,1)</f>
        <v>0</v>
      </c>
      <c r="U198" s="19" t="n">
        <f aca="false">VLOOKUP(M198,$AD$398:$AE$497,2,1)</f>
        <v>10</v>
      </c>
      <c r="V198" s="19" t="n">
        <f aca="false">SUM(N198:U198)</f>
        <v>45</v>
      </c>
      <c r="W198" s="2" t="n">
        <v>194</v>
      </c>
      <c r="X198" s="9"/>
    </row>
    <row r="199" customFormat="false" ht="22.5" hidden="false" customHeight="true" outlineLevel="0" collapsed="false">
      <c r="A199" s="21" t="n">
        <v>176</v>
      </c>
      <c r="B199" s="24" t="s">
        <v>373</v>
      </c>
      <c r="C199" s="24" t="s">
        <v>101</v>
      </c>
      <c r="D199" s="24" t="s">
        <v>46</v>
      </c>
      <c r="E199" s="24" t="s">
        <v>545</v>
      </c>
      <c r="F199" s="2" t="n">
        <v>0</v>
      </c>
      <c r="G199" s="2" t="n">
        <v>0</v>
      </c>
      <c r="H199" s="2" t="n">
        <v>0</v>
      </c>
      <c r="I199" s="2" t="n">
        <v>3</v>
      </c>
      <c r="J199" s="2" t="n">
        <v>3</v>
      </c>
      <c r="K199" s="2" t="n">
        <v>0</v>
      </c>
      <c r="L199" s="2" t="n">
        <v>0</v>
      </c>
      <c r="M199" s="2" t="n">
        <v>30</v>
      </c>
      <c r="N199" s="19" t="n">
        <f aca="false">F199*17</f>
        <v>0</v>
      </c>
      <c r="O199" s="20" t="n">
        <v>0</v>
      </c>
      <c r="P199" s="19" t="n">
        <f aca="false">IF(H199=$Y$394,$Z$394)+IF(H199=$Y$395,$Z$395)+IF(H199=$Y$396,$Z$396)+IF(H199=$Y$397,$Z$397)+IF(H199=$Y$398,$Z$398)+IF(H199=$Y$399,$Z$399)+IF(H199=$Y$400,$Z$400)+IF(H199=$Y$401,$Z$401)+IF(H199=$Y$402,$Z$402)+IF(H199=$Y$403,$Z$403)+IF(H199=$Y$404,$Z$404)+IF(H199=$Y$405,$Z$405)+IF(H199=$Y$406,$Z$406)+IF(H199=$Y$407,$Z$407)+IF(H199=$Y$408,$Z$408)+IF(H199=$Y$409,$Z$409)+IF(H199=$Y$410,$Z$410)+IF(H199=$Y$411,$Z$411)</f>
        <v>0</v>
      </c>
      <c r="Q199" s="19" t="n">
        <f aca="false">IF(I199=$Y$413,$Z$413)+IF(I199=$Y$414,$Z$414)+IF(I199=$Y$415,$Z$415)+IF(I199=$Y$416,$Z$416)</f>
        <v>15</v>
      </c>
      <c r="R199" s="19" t="n">
        <f aca="false">IF(J199=$Y$418,$Z$418)+IF(J199=$Y$419,$Z$419)+IF(J199=$Y$420,$Z$420)+IF(J199=$Y$421,$Z$421)+IF(J199=$Y$422,$Z$422)+IF(J199=$Y$423,$Z$423)+IF(J199=$Y$393,$Z$393)+IF(J199=$Y$424,$Z$424)+IF(J199=$Y$425,$Z$425)+IF(J199=$Y$426,$Z$426)+IF(J199=$Y$428,$Z$428)+IF(J199=$Y$429,$Z$429)+IF(J199=$Y$430,$Z$430)+IF(J199=$Y$431,$Z$431)+IF(J199=$Y$432,$Z$432)+IF(J199=$Y$433,$Z$433)+IF(J199=$Y$434,$Z$434)+IF(J199=$Y$435,$Z$435)+IF(J199=$Y$436,$Z$436)</f>
        <v>20</v>
      </c>
      <c r="S199" s="19" t="n">
        <f aca="false">K199*10</f>
        <v>0</v>
      </c>
      <c r="T199" s="19" t="n">
        <f aca="false">VLOOKUP(L199,$AG$399:$AH$498,2,1)</f>
        <v>0</v>
      </c>
      <c r="U199" s="19" t="n">
        <f aca="false">VLOOKUP(M199,$AD$398:$AE$497,2,1)</f>
        <v>10</v>
      </c>
      <c r="V199" s="19" t="n">
        <f aca="false">SUM(N199:U199)</f>
        <v>45</v>
      </c>
      <c r="W199" s="2" t="n">
        <v>195</v>
      </c>
      <c r="X199" s="9"/>
    </row>
    <row r="200" customFormat="false" ht="22.5" hidden="false" customHeight="true" outlineLevel="0" collapsed="false">
      <c r="A200" s="2" t="n">
        <v>177</v>
      </c>
      <c r="B200" s="18" t="s">
        <v>546</v>
      </c>
      <c r="C200" s="18" t="s">
        <v>244</v>
      </c>
      <c r="D200" s="18" t="s">
        <v>54</v>
      </c>
      <c r="E200" s="18" t="s">
        <v>547</v>
      </c>
      <c r="F200" s="2" t="n">
        <v>0</v>
      </c>
      <c r="G200" s="2" t="n">
        <v>0</v>
      </c>
      <c r="H200" s="2" t="n">
        <v>4</v>
      </c>
      <c r="I200" s="2" t="n">
        <v>0</v>
      </c>
      <c r="J200" s="2" t="n">
        <v>1</v>
      </c>
      <c r="K200" s="2" t="n">
        <v>0</v>
      </c>
      <c r="L200" s="2" t="n">
        <v>0</v>
      </c>
      <c r="M200" s="2" t="n">
        <v>45</v>
      </c>
      <c r="N200" s="19" t="n">
        <f aca="false">F200*17</f>
        <v>0</v>
      </c>
      <c r="O200" s="20" t="n">
        <v>0</v>
      </c>
      <c r="P200" s="19" t="n">
        <f aca="false">IF(H200=$Y$394,$Z$394)+IF(H200=$Y$395,$Z$395)+IF(H200=$Y$396,$Z$396)+IF(H200=$Y$397,$Z$397)+IF(H200=$Y$398,$Z$398)+IF(H200=$Y$399,$Z$399)+IF(H200=$Y$400,$Z$400)+IF(H200=$Y$401,$Z$401)+IF(H200=$Y$402,$Z$402)+IF(H200=$Y$403,$Z$403)+IF(H200=$Y$404,$Z$404)+IF(H200=$Y$405,$Z$405)+IF(H200=$Y$406,$Z$406)+IF(H200=$Y$407,$Z$407)+IF(H200=$Y$408,$Z$408)+IF(H200=$Y$409,$Z$409)+IF(H200=$Y$410,$Z$410)+IF(H200=$Y$411,$Z$411)</f>
        <v>30</v>
      </c>
      <c r="Q200" s="19" t="n">
        <f aca="false">IF(I200=$Y$413,$Z$413)+IF(I200=$Y$414,$Z$414)+IF(I200=$Y$415,$Z$415)+IF(I200=$Y$416,$Z$416)</f>
        <v>0</v>
      </c>
      <c r="R200" s="19" t="n">
        <f aca="false">IF(J200=$Y$418,$Z$418)+IF(J200=$Y$419,$Z$419)+IF(J200=$Y$420,$Z$420)+IF(J200=$Y$421,$Z$421)+IF(J200=$Y$422,$Z$422)+IF(J200=$Y$423,$Z$423)+IF(J200=$Y$393,$Z$393)+IF(J200=$Y$424,$Z$424)+IF(J200=$Y$425,$Z$425)+IF(J200=$Y$426,$Z$426)+IF(J200=$Y$428,$Z$428)+IF(J200=$Y$429,$Z$429)+IF(J200=$Y$430,$Z$430)+IF(J200=$Y$431,$Z$431)+IF(J200=$Y$432,$Z$432)+IF(J200=$Y$433,$Z$433)+IF(J200=$Y$434,$Z$434)+IF(J200=$Y$435,$Z$435)+IF(J200=$Y$436,$Z$436)</f>
        <v>5</v>
      </c>
      <c r="S200" s="19" t="n">
        <f aca="false">K200*10</f>
        <v>0</v>
      </c>
      <c r="T200" s="19" t="n">
        <f aca="false">VLOOKUP(L200,$AG$399:$AH$498,2,1)</f>
        <v>0</v>
      </c>
      <c r="U200" s="19" t="n">
        <f aca="false">VLOOKUP(M200,$AD$398:$AE$497,2,1)</f>
        <v>10</v>
      </c>
      <c r="V200" s="19" t="n">
        <f aca="false">SUM(N200:U200)</f>
        <v>45</v>
      </c>
      <c r="W200" s="2" t="n">
        <v>196</v>
      </c>
      <c r="X200" s="9"/>
    </row>
    <row r="201" customFormat="false" ht="22.5" hidden="false" customHeight="true" outlineLevel="0" collapsed="false">
      <c r="A201" s="21" t="n">
        <v>178</v>
      </c>
      <c r="B201" s="18" t="s">
        <v>548</v>
      </c>
      <c r="C201" s="18" t="s">
        <v>115</v>
      </c>
      <c r="D201" s="18" t="s">
        <v>38</v>
      </c>
      <c r="E201" s="18" t="s">
        <v>549</v>
      </c>
      <c r="F201" s="2" t="n">
        <v>0</v>
      </c>
      <c r="G201" s="2" t="n">
        <v>0</v>
      </c>
      <c r="H201" s="2" t="n">
        <v>0</v>
      </c>
      <c r="I201" s="2" t="n">
        <v>3</v>
      </c>
      <c r="J201" s="2" t="n">
        <v>3</v>
      </c>
      <c r="K201" s="2" t="n">
        <v>0</v>
      </c>
      <c r="L201" s="2" t="n">
        <v>0</v>
      </c>
      <c r="M201" s="2" t="n">
        <v>37</v>
      </c>
      <c r="N201" s="19" t="n">
        <f aca="false">F201*17</f>
        <v>0</v>
      </c>
      <c r="O201" s="20" t="n">
        <v>0</v>
      </c>
      <c r="P201" s="19" t="n">
        <f aca="false">IF(H201=$Y$394,$Z$394)+IF(H201=$Y$395,$Z$395)+IF(H201=$Y$396,$Z$396)+IF(H201=$Y$397,$Z$397)+IF(H201=$Y$398,$Z$398)+IF(H201=$Y$399,$Z$399)+IF(H201=$Y$400,$Z$400)+IF(H201=$Y$401,$Z$401)+IF(H201=$Y$402,$Z$402)+IF(H201=$Y$403,$Z$403)+IF(H201=$Y$404,$Z$404)+IF(H201=$Y$405,$Z$405)+IF(H201=$Y$406,$Z$406)+IF(H201=$Y$407,$Z$407)+IF(H201=$Y$408,$Z$408)+IF(H201=$Y$409,$Z$409)+IF(H201=$Y$410,$Z$410)+IF(H201=$Y$411,$Z$411)</f>
        <v>0</v>
      </c>
      <c r="Q201" s="19" t="n">
        <f aca="false">IF(I201=$Y$413,$Z$413)+IF(I201=$Y$414,$Z$414)+IF(I201=$Y$415,$Z$415)+IF(I201=$Y$416,$Z$416)</f>
        <v>15</v>
      </c>
      <c r="R201" s="19" t="n">
        <f aca="false">IF(J201=$Y$418,$Z$418)+IF(J201=$Y$419,$Z$419)+IF(J201=$Y$420,$Z$420)+IF(J201=$Y$421,$Z$421)+IF(J201=$Y$422,$Z$422)+IF(J201=$Y$423,$Z$423)+IF(J201=$Y$393,$Z$393)+IF(J201=$Y$424,$Z$424)+IF(J201=$Y$425,$Z$425)+IF(J201=$Y$426,$Z$426)+IF(J201=$Y$428,$Z$428)+IF(J201=$Y$429,$Z$429)+IF(J201=$Y$430,$Z$430)+IF(J201=$Y$431,$Z$431)+IF(J201=$Y$432,$Z$432)+IF(J201=$Y$433,$Z$433)+IF(J201=$Y$434,$Z$434)+IF(J201=$Y$435,$Z$435)+IF(J201=$Y$436,$Z$436)</f>
        <v>20</v>
      </c>
      <c r="S201" s="19" t="n">
        <f aca="false">K201*10</f>
        <v>0</v>
      </c>
      <c r="T201" s="19" t="n">
        <f aca="false">VLOOKUP(L201,$AG$399:$AH$498,2,1)</f>
        <v>0</v>
      </c>
      <c r="U201" s="19" t="n">
        <f aca="false">VLOOKUP(M201,$AD$398:$AE$497,2,1)</f>
        <v>10</v>
      </c>
      <c r="V201" s="19" t="n">
        <f aca="false">SUM(N201:U201)</f>
        <v>45</v>
      </c>
      <c r="W201" s="2" t="n">
        <v>197</v>
      </c>
      <c r="X201" s="9"/>
    </row>
    <row r="202" customFormat="false" ht="22.5" hidden="false" customHeight="true" outlineLevel="0" collapsed="false">
      <c r="A202" s="2" t="n">
        <v>179</v>
      </c>
      <c r="B202" s="18" t="s">
        <v>550</v>
      </c>
      <c r="C202" s="18" t="s">
        <v>65</v>
      </c>
      <c r="D202" s="18" t="s">
        <v>207</v>
      </c>
      <c r="E202" s="18" t="s">
        <v>551</v>
      </c>
      <c r="F202" s="2" t="n">
        <v>0</v>
      </c>
      <c r="G202" s="2" t="n">
        <v>0</v>
      </c>
      <c r="H202" s="2" t="n">
        <v>0</v>
      </c>
      <c r="I202" s="2" t="n">
        <v>3</v>
      </c>
      <c r="J202" s="2" t="n">
        <v>3</v>
      </c>
      <c r="K202" s="2" t="n">
        <v>0</v>
      </c>
      <c r="L202" s="2" t="n">
        <v>0</v>
      </c>
      <c r="M202" s="2" t="n">
        <v>37</v>
      </c>
      <c r="N202" s="19" t="n">
        <v>0</v>
      </c>
      <c r="O202" s="20" t="n">
        <v>0</v>
      </c>
      <c r="P202" s="19" t="n">
        <f aca="false">IF(H202=$Y$394,$Z$394)+IF(H202=$Y$395,$Z$395)+IF(H202=$Y$396,$Z$396)+IF(H202=$Y$397,$Z$397)+IF(H202=$Y$398,$Z$398)+IF(H202=$Y$399,$Z$399)+IF(H202=$Y$400,$Z$400)+IF(H202=$Y$401,$Z$401)+IF(H202=$Y$402,$Z$402)+IF(H202=$Y$403,$Z$403)+IF(H202=$Y$404,$Z$404)+IF(H202=$Y$405,$Z$405)+IF(H202=$Y$406,$Z$406)+IF(H202=$Y$407,$Z$407)+IF(H202=$Y$408,$Z$408)+IF(H202=$Y$409,$Z$409)+IF(H202=$Y$410,$Z$410)+IF(H202=$Y$411,$Z$411)</f>
        <v>0</v>
      </c>
      <c r="Q202" s="19" t="n">
        <f aca="false">IF(I202=$Y$413,$Z$413)+IF(I202=$Y$414,$Z$414)+IF(I202=$Y$415,$Z$415)+IF(I202=$Y$416,$Z$416)</f>
        <v>15</v>
      </c>
      <c r="R202" s="19" t="n">
        <f aca="false">IF(J202=$Y$418,$Z$418)+IF(J202=$Y$419,$Z$419)+IF(J202=$Y$420,$Z$420)+IF(J202=$Y$421,$Z$421)+IF(J202=$Y$422,$Z$422)+IF(J202=$Y$423,$Z$423)+IF(J202=$Y$393,$Z$393)+IF(J202=$Y$424,$Z$424)+IF(J202=$Y$425,$Z$425)+IF(J202=$Y$426,$Z$426)+IF(J202=$Y$428,$Z$428)+IF(J202=$Y$429,$Z$429)+IF(J202=$Y$430,$Z$430)+IF(J202=$Y$431,$Z$431)+IF(J202=$Y$432,$Z$432)+IF(J202=$Y$433,$Z$433)+IF(J202=$Y$434,$Z$434)+IF(J202=$Y$435,$Z$435)+IF(J202=$Y$436,$Z$436)</f>
        <v>20</v>
      </c>
      <c r="S202" s="19" t="n">
        <f aca="false">K202*10</f>
        <v>0</v>
      </c>
      <c r="T202" s="19" t="n">
        <f aca="false">VLOOKUP(L202,$AG$399:$AH$498,2,1)</f>
        <v>0</v>
      </c>
      <c r="U202" s="19" t="n">
        <f aca="false">VLOOKUP(M202,$AD$398:$AE$497,2,1)</f>
        <v>10</v>
      </c>
      <c r="V202" s="19" t="n">
        <f aca="false">SUM(N202:U202)</f>
        <v>45</v>
      </c>
      <c r="W202" s="2" t="n">
        <v>198</v>
      </c>
      <c r="X202" s="9"/>
    </row>
    <row r="203" customFormat="false" ht="22.5" hidden="false" customHeight="true" outlineLevel="0" collapsed="false">
      <c r="A203" s="21" t="n">
        <v>180</v>
      </c>
      <c r="B203" s="18" t="s">
        <v>369</v>
      </c>
      <c r="C203" s="18" t="s">
        <v>45</v>
      </c>
      <c r="D203" s="18" t="s">
        <v>160</v>
      </c>
      <c r="E203" s="18" t="s">
        <v>552</v>
      </c>
      <c r="F203" s="2" t="n">
        <v>0</v>
      </c>
      <c r="G203" s="2" t="n">
        <v>0</v>
      </c>
      <c r="H203" s="2" t="n">
        <v>0</v>
      </c>
      <c r="I203" s="2" t="n">
        <v>3</v>
      </c>
      <c r="J203" s="2" t="n">
        <v>3</v>
      </c>
      <c r="K203" s="2" t="n">
        <v>0</v>
      </c>
      <c r="L203" s="2" t="n">
        <v>0</v>
      </c>
      <c r="M203" s="2" t="n">
        <v>35</v>
      </c>
      <c r="N203" s="19" t="n">
        <f aca="false">F203*17</f>
        <v>0</v>
      </c>
      <c r="O203" s="20" t="n">
        <v>0</v>
      </c>
      <c r="P203" s="19" t="n">
        <f aca="false">IF(H203=$Y$394,$Z$394)+IF(H203=$Y$395,$Z$395)+IF(H203=$Y$396,$Z$396)+IF(H203=$Y$397,$Z$397)+IF(H203=$Y$398,$Z$398)+IF(H203=$Y$399,$Z$399)+IF(H203=$Y$400,$Z$400)+IF(H203=$Y$401,$Z$401)+IF(H203=$Y$402,$Z$402)+IF(H203=$Y$403,$Z$403)+IF(H203=$Y$404,$Z$404)+IF(H203=$Y$405,$Z$405)+IF(H203=$Y$406,$Z$406)+IF(H203=$Y$407,$Z$407)+IF(H203=$Y$408,$Z$408)+IF(H203=$Y$409,$Z$409)+IF(H203=$Y$410,$Z$410)+IF(H203=$Y$411,$Z$411)</f>
        <v>0</v>
      </c>
      <c r="Q203" s="19" t="n">
        <f aca="false">IF(I203=$Y$413,$Z$413)+IF(I203=$Y$414,$Z$414)+IF(I203=$Y$415,$Z$415)+IF(I203=$Y$416,$Z$416)</f>
        <v>15</v>
      </c>
      <c r="R203" s="19" t="n">
        <f aca="false">IF(J203=$Y$418,$Z$418)+IF(J203=$Y$419,$Z$419)+IF(J203=$Y$420,$Z$420)+IF(J203=$Y$421,$Z$421)+IF(J203=$Y$422,$Z$422)+IF(J203=$Y$423,$Z$423)+IF(J203=$Y$393,$Z$393)+IF(J203=$Y$424,$Z$424)+IF(J203=$Y$425,$Z$425)+IF(J203=$Y$426,$Z$426)+IF(J203=$Y$428,$Z$428)+IF(J203=$Y$429,$Z$429)+IF(J203=$Y$430,$Z$430)+IF(J203=$Y$431,$Z$431)+IF(J203=$Y$432,$Z$432)+IF(J203=$Y$433,$Z$433)+IF(J203=$Y$434,$Z$434)+IF(J203=$Y$435,$Z$435)+IF(J203=$Y$436,$Z$436)</f>
        <v>20</v>
      </c>
      <c r="S203" s="19" t="n">
        <f aca="false">K203*10</f>
        <v>0</v>
      </c>
      <c r="T203" s="19" t="n">
        <f aca="false">VLOOKUP(L203,$AG$399:$AH$498,2,1)</f>
        <v>0</v>
      </c>
      <c r="U203" s="19" t="n">
        <f aca="false">VLOOKUP(M203,$AD$398:$AE$497,2,1)</f>
        <v>10</v>
      </c>
      <c r="V203" s="19" t="n">
        <f aca="false">SUM(N203:U203)</f>
        <v>45</v>
      </c>
      <c r="W203" s="2" t="n">
        <v>199</v>
      </c>
      <c r="X203" s="9"/>
    </row>
    <row r="204" customFormat="false" ht="22.5" hidden="false" customHeight="true" outlineLevel="0" collapsed="false">
      <c r="A204" s="2" t="n">
        <v>181</v>
      </c>
      <c r="B204" s="18" t="s">
        <v>292</v>
      </c>
      <c r="C204" s="18" t="s">
        <v>112</v>
      </c>
      <c r="D204" s="18" t="s">
        <v>84</v>
      </c>
      <c r="E204" s="18" t="s">
        <v>553</v>
      </c>
      <c r="F204" s="2" t="n">
        <v>0</v>
      </c>
      <c r="G204" s="2" t="n">
        <v>0</v>
      </c>
      <c r="H204" s="2" t="n">
        <v>0</v>
      </c>
      <c r="I204" s="2" t="n">
        <v>3</v>
      </c>
      <c r="J204" s="2" t="n">
        <v>3</v>
      </c>
      <c r="K204" s="2" t="n">
        <v>0</v>
      </c>
      <c r="L204" s="2" t="n">
        <v>0</v>
      </c>
      <c r="M204" s="2" t="n">
        <v>44</v>
      </c>
      <c r="N204" s="19" t="n">
        <v>0</v>
      </c>
      <c r="O204" s="20" t="n">
        <v>0</v>
      </c>
      <c r="P204" s="19" t="n">
        <f aca="false">IF(H204=$Y$394,$Z$394)+IF(H204=$Y$395,$Z$395)+IF(H204=$Y$396,$Z$396)+IF(H204=$Y$397,$Z$397)+IF(H204=$Y$398,$Z$398)+IF(H204=$Y$399,$Z$399)+IF(H204=$Y$400,$Z$400)+IF(H204=$Y$401,$Z$401)+IF(H204=$Y$402,$Z$402)+IF(H204=$Y$403,$Z$403)+IF(H204=$Y$404,$Z$404)+IF(H204=$Y$405,$Z$405)+IF(H204=$Y$406,$Z$406)+IF(H204=$Y$407,$Z$407)+IF(H204=$Y$408,$Z$408)+IF(H204=$Y$409,$Z$409)+IF(H204=$Y$410,$Z$410)+IF(H204=$Y$411,$Z$411)</f>
        <v>0</v>
      </c>
      <c r="Q204" s="19" t="n">
        <f aca="false">IF(I204=$Y$413,$Z$413)+IF(I204=$Y$414,$Z$414)+IF(I204=$Y$415,$Z$415)+IF(I204=$Y$416,$Z$416)</f>
        <v>15</v>
      </c>
      <c r="R204" s="19" t="n">
        <f aca="false">IF(J204=$Y$418,$Z$418)+IF(J204=$Y$419,$Z$419)+IF(J204=$Y$420,$Z$420)+IF(J204=$Y$421,$Z$421)+IF(J204=$Y$422,$Z$422)+IF(J204=$Y$423,$Z$423)+IF(J204=$Y$393,$Z$393)+IF(J204=$Y$424,$Z$424)+IF(J204=$Y$425,$Z$425)+IF(J204=$Y$426,$Z$426)+IF(J204=$Y$428,$Z$428)+IF(J204=$Y$429,$Z$429)+IF(J204=$Y$430,$Z$430)+IF(J204=$Y$431,$Z$431)+IF(J204=$Y$432,$Z$432)+IF(J204=$Y$433,$Z$433)+IF(J204=$Y$434,$Z$434)+IF(J204=$Y$435,$Z$435)+IF(J204=$Y$436,$Z$436)</f>
        <v>20</v>
      </c>
      <c r="S204" s="19" t="n">
        <f aca="false">K204*10</f>
        <v>0</v>
      </c>
      <c r="T204" s="19" t="n">
        <f aca="false">VLOOKUP(L204,$AG$399:$AH$498,2,1)</f>
        <v>0</v>
      </c>
      <c r="U204" s="19" t="n">
        <f aca="false">VLOOKUP(M204,$AD$398:$AE$497,2,1)</f>
        <v>10</v>
      </c>
      <c r="V204" s="19" t="n">
        <f aca="false">SUM(N204:U204)</f>
        <v>45</v>
      </c>
      <c r="W204" s="2" t="n">
        <v>200</v>
      </c>
      <c r="X204" s="9"/>
    </row>
    <row r="205" customFormat="false" ht="22.5" hidden="false" customHeight="true" outlineLevel="0" collapsed="false">
      <c r="A205" s="21" t="n">
        <v>182</v>
      </c>
      <c r="B205" s="18" t="s">
        <v>554</v>
      </c>
      <c r="C205" s="18" t="s">
        <v>53</v>
      </c>
      <c r="D205" s="18" t="s">
        <v>149</v>
      </c>
      <c r="E205" s="18" t="s">
        <v>555</v>
      </c>
      <c r="F205" s="2" t="n">
        <v>0</v>
      </c>
      <c r="G205" s="2" t="n">
        <v>0</v>
      </c>
      <c r="H205" s="2" t="n">
        <v>0</v>
      </c>
      <c r="I205" s="2" t="n">
        <v>3</v>
      </c>
      <c r="J205" s="2" t="n">
        <v>3</v>
      </c>
      <c r="K205" s="2" t="n">
        <v>0</v>
      </c>
      <c r="L205" s="2" t="n">
        <v>0</v>
      </c>
      <c r="M205" s="2" t="n">
        <v>23</v>
      </c>
      <c r="N205" s="19" t="n">
        <f aca="false">F205*17</f>
        <v>0</v>
      </c>
      <c r="O205" s="20" t="n">
        <v>0</v>
      </c>
      <c r="P205" s="19" t="n">
        <f aca="false">IF(H205=$Y$394,$Z$394)+IF(H205=$Y$395,$Z$395)+IF(H205=$Y$396,$Z$396)+IF(H205=$Y$397,$Z$397)+IF(H205=$Y$398,$Z$398)+IF(H205=$Y$399,$Z$399)+IF(H205=$Y$400,$Z$400)+IF(H205=$Y$401,$Z$401)+IF(H205=$Y$402,$Z$402)+IF(H205=$Y$403,$Z$403)+IF(H205=$Y$404,$Z$404)+IF(H205=$Y$405,$Z$405)+IF(H205=$Y$406,$Z$406)+IF(H205=$Y$407,$Z$407)+IF(H205=$Y$408,$Z$408)+IF(H205=$Y$409,$Z$409)+IF(H205=$Y$410,$Z$410)+IF(H205=$Y$411,$Z$411)</f>
        <v>0</v>
      </c>
      <c r="Q205" s="19" t="n">
        <f aca="false">IF(I205=$Y$413,$Z$413)+IF(I205=$Y$414,$Z$414)+IF(I205=$Y$415,$Z$415)+IF(I205=$Y$416,$Z$416)</f>
        <v>15</v>
      </c>
      <c r="R205" s="19" t="n">
        <f aca="false">IF(J205=$Y$418,$Z$418)+IF(J205=$Y$419,$Z$419)+IF(J205=$Y$420,$Z$420)+IF(J205=$Y$421,$Z$421)+IF(J205=$Y$422,$Z$422)+IF(J205=$Y$423,$Z$423)+IF(J205=$Y$393,$Z$393)+IF(J205=$Y$424,$Z$424)+IF(J205=$Y$425,$Z$425)+IF(J205=$Y$426,$Z$426)+IF(J205=$Y$428,$Z$428)+IF(J205=$Y$429,$Z$429)+IF(J205=$Y$430,$Z$430)+IF(J205=$Y$431,$Z$431)+IF(J205=$Y$432,$Z$432)+IF(J205=$Y$433,$Z$433)+IF(J205=$Y$434,$Z$434)+IF(J205=$Y$435,$Z$435)+IF(J205=$Y$436,$Z$436)</f>
        <v>20</v>
      </c>
      <c r="S205" s="19" t="n">
        <f aca="false">K205*10</f>
        <v>0</v>
      </c>
      <c r="T205" s="19" t="n">
        <f aca="false">VLOOKUP(L205,$AG$399:$AH$498,2,1)</f>
        <v>0</v>
      </c>
      <c r="U205" s="19" t="n">
        <f aca="false">VLOOKUP(M205,$AD$398:$AE$497,2,1)</f>
        <v>10</v>
      </c>
      <c r="V205" s="19" t="n">
        <f aca="false">SUM(N205:U205)</f>
        <v>45</v>
      </c>
      <c r="W205" s="2" t="n">
        <v>201</v>
      </c>
      <c r="X205" s="9"/>
    </row>
    <row r="206" customFormat="false" ht="22.5" hidden="false" customHeight="true" outlineLevel="0" collapsed="false">
      <c r="A206" s="2" t="n">
        <v>183</v>
      </c>
      <c r="B206" s="18" t="s">
        <v>556</v>
      </c>
      <c r="C206" s="18" t="s">
        <v>134</v>
      </c>
      <c r="D206" s="18" t="s">
        <v>557</v>
      </c>
      <c r="E206" s="18" t="s">
        <v>558</v>
      </c>
      <c r="F206" s="2" t="n">
        <v>0</v>
      </c>
      <c r="G206" s="2" t="n">
        <v>0</v>
      </c>
      <c r="H206" s="2" t="n">
        <v>0</v>
      </c>
      <c r="I206" s="2" t="n">
        <v>3</v>
      </c>
      <c r="J206" s="2" t="n">
        <v>3</v>
      </c>
      <c r="K206" s="2" t="n">
        <v>0</v>
      </c>
      <c r="L206" s="2" t="n">
        <v>0</v>
      </c>
      <c r="M206" s="2" t="n">
        <v>50</v>
      </c>
      <c r="N206" s="19" t="n">
        <f aca="false">F206*17</f>
        <v>0</v>
      </c>
      <c r="O206" s="20" t="n">
        <v>0</v>
      </c>
      <c r="P206" s="19" t="n">
        <f aca="false">IF(H206=$Y$394,$Z$394)+IF(H206=$Y$395,$Z$395)+IF(H206=$Y$396,$Z$396)+IF(H206=$Y$397,$Z$397)+IF(H206=$Y$398,$Z$398)+IF(H206=$Y$399,$Z$399)+IF(H206=$Y$400,$Z$400)+IF(H206=$Y$401,$Z$401)+IF(H206=$Y$402,$Z$402)+IF(H206=$Y$403,$Z$403)+IF(H206=$Y$404,$Z$404)+IF(H206=$Y$405,$Z$405)+IF(H206=$Y$406,$Z$406)+IF(H206=$Y$407,$Z$407)+IF(H206=$Y$408,$Z$408)+IF(H206=$Y$409,$Z$409)+IF(H206=$Y$410,$Z$410)+IF(H206=$Y$411,$Z$411)</f>
        <v>0</v>
      </c>
      <c r="Q206" s="19" t="n">
        <f aca="false">IF(I206=$Y$413,$Z$413)+IF(I206=$Y$414,$Z$414)+IF(I206=$Y$415,$Z$415)+IF(I206=$Y$416,$Z$416)</f>
        <v>15</v>
      </c>
      <c r="R206" s="19" t="n">
        <f aca="false">IF(J206=$Y$418,$Z$418)+IF(J206=$Y$419,$Z$419)+IF(J206=$Y$420,$Z$420)+IF(J206=$Y$421,$Z$421)+IF(J206=$Y$422,$Z$422)+IF(J206=$Y$423,$Z$423)+IF(J206=$Y$393,$Z$393)+IF(J206=$Y$424,$Z$424)+IF(J206=$Y$425,$Z$425)+IF(J206=$Y$426,$Z$426)+IF(J206=$Y$428,$Z$428)+IF(J206=$Y$429,$Z$429)+IF(J206=$Y$430,$Z$430)+IF(J206=$Y$431,$Z$431)+IF(J206=$Y$432,$Z$432)+IF(J206=$Y$433,$Z$433)+IF(J206=$Y$434,$Z$434)+IF(J206=$Y$435,$Z$435)+IF(J206=$Y$436,$Z$436)</f>
        <v>20</v>
      </c>
      <c r="S206" s="19" t="n">
        <f aca="false">K206*10</f>
        <v>0</v>
      </c>
      <c r="T206" s="19" t="n">
        <f aca="false">VLOOKUP(L206,$AG$399:$AH$498,2,1)</f>
        <v>0</v>
      </c>
      <c r="U206" s="19" t="n">
        <f aca="false">VLOOKUP(M206,$AD$398:$AE$497,2,1)</f>
        <v>10</v>
      </c>
      <c r="V206" s="19" t="n">
        <f aca="false">SUM(N206:U206)</f>
        <v>45</v>
      </c>
      <c r="W206" s="2" t="n">
        <v>202</v>
      </c>
      <c r="X206" s="9"/>
    </row>
    <row r="207" customFormat="false" ht="22.5" hidden="false" customHeight="true" outlineLevel="0" collapsed="false">
      <c r="A207" s="21" t="n">
        <v>354</v>
      </c>
      <c r="B207" s="22" t="s">
        <v>386</v>
      </c>
      <c r="C207" s="22" t="s">
        <v>146</v>
      </c>
      <c r="D207" s="22" t="s">
        <v>559</v>
      </c>
      <c r="E207" s="22" t="s">
        <v>560</v>
      </c>
      <c r="F207" s="2" t="n">
        <v>8</v>
      </c>
      <c r="G207" s="2" t="n">
        <v>0</v>
      </c>
      <c r="H207" s="2" t="n">
        <v>4</v>
      </c>
      <c r="I207" s="2" t="n">
        <v>0</v>
      </c>
      <c r="J207" s="2" t="n">
        <v>1</v>
      </c>
      <c r="K207" s="2" t="n">
        <v>0</v>
      </c>
      <c r="L207" s="2" t="n">
        <v>0</v>
      </c>
      <c r="M207" s="2" t="n">
        <v>44</v>
      </c>
      <c r="N207" s="19" t="n">
        <v>0</v>
      </c>
      <c r="O207" s="23" t="n">
        <v>0</v>
      </c>
      <c r="P207" s="19" t="n">
        <f aca="false">IF(H207=$Y$394,$Z$394)+IF(H207=$Y$395,$Z$395)+IF(H207=$Y$396,$Z$396)+IF(H207=$Y$397,$Z$397)+IF(H207=$Y$398,$Z$398)+IF(H207=$Y$399,$Z$399)+IF(H207=$Y$400,$Z$400)+IF(H207=$Y$401,$Z$401)+IF(H207=$Y$402,$Z$402)+IF(H207=$Y$403,$Z$403)+IF(H207=$Y$404,$Z$404)+IF(H207=$Y$405,$Z$405)+IF(H207=$Y$406,$Z$406)+IF(H207=$Y$407,$Z$407)+IF(H207=$Y$408,$Z$408)+IF(H207=$Y$409,$Z$409)+IF(H207=$Y$410,$Z$410)+IF(H207=$Y$411,$Z$411)</f>
        <v>30</v>
      </c>
      <c r="Q207" s="19" t="n">
        <f aca="false">IF(I207=$Y$413,$Z$413)+IF(I207=$Y$414,$Z$414)+IF(I207=$Y$415,$Z$415)+IF(I207=$Y$416,$Z$416)</f>
        <v>0</v>
      </c>
      <c r="R207" s="19" t="n">
        <f aca="false">IF(J207=$Y$418,$Z$418)+IF(J207=$Y$419,$Z$419)+IF(J207=$Y$420,$Z$420)+IF(J207=$Y$421,$Z$421)+IF(J207=$Y$422,$Z$422)+IF(J207=$Y$423,$Z$423)+IF(J207=$Y$393,$Z$393)+IF(J207=$Y$424,$Z$424)+IF(J207=$Y$425,$Z$425)+IF(J207=$Y$426,$Z$426)+IF(J207=$Y$428,$Z$428)+IF(J207=$Y$429,$Z$429)+IF(J207=$Y$430,$Z$430)+IF(J207=$Y$431,$Z$431)+IF(J207=$Y$432,$Z$432)+IF(J207=$Y$433,$Z$433)+IF(J207=$Y$434,$Z$434)+IF(J207=$Y$435,$Z$435)+IF(J207=$Y$436,$Z$436)</f>
        <v>5</v>
      </c>
      <c r="S207" s="19" t="n">
        <f aca="false">K207*10</f>
        <v>0</v>
      </c>
      <c r="T207" s="19" t="n">
        <f aca="false">VLOOKUP(L207,$AG$399:$AH$498,2,1)</f>
        <v>0</v>
      </c>
      <c r="U207" s="19" t="n">
        <f aca="false">VLOOKUP(M207,$AD$398:$AE$497,2,1)</f>
        <v>10</v>
      </c>
      <c r="V207" s="19" t="n">
        <f aca="false">SUM(N207:U207)</f>
        <v>45</v>
      </c>
      <c r="W207" s="2" t="n">
        <v>203</v>
      </c>
      <c r="X207" s="9"/>
    </row>
    <row r="208" customFormat="false" ht="22.5" hidden="false" customHeight="true" outlineLevel="0" collapsed="false">
      <c r="A208" s="2" t="n">
        <v>357</v>
      </c>
      <c r="B208" s="22" t="s">
        <v>561</v>
      </c>
      <c r="C208" s="22" t="s">
        <v>562</v>
      </c>
      <c r="D208" s="22" t="s">
        <v>563</v>
      </c>
      <c r="E208" s="22" t="s">
        <v>564</v>
      </c>
      <c r="F208" s="2" t="n">
        <v>0</v>
      </c>
      <c r="G208" s="2" t="n">
        <v>0</v>
      </c>
      <c r="H208" s="2" t="n">
        <v>0</v>
      </c>
      <c r="I208" s="2" t="n">
        <v>3</v>
      </c>
      <c r="J208" s="2" t="n">
        <v>3</v>
      </c>
      <c r="K208" s="2" t="n">
        <v>0</v>
      </c>
      <c r="L208" s="2" t="n">
        <v>0</v>
      </c>
      <c r="M208" s="2" t="n">
        <v>37</v>
      </c>
      <c r="N208" s="19" t="n">
        <f aca="false">F208*17</f>
        <v>0</v>
      </c>
      <c r="O208" s="23" t="n">
        <v>0</v>
      </c>
      <c r="P208" s="19" t="n">
        <f aca="false">IF(H208=$Y$394,$Z$394)+IF(H208=$Y$395,$Z$395)+IF(H208=$Y$396,$Z$396)+IF(H208=$Y$397,$Z$397)+IF(H208=$Y$398,$Z$398)+IF(H208=$Y$399,$Z$399)+IF(H208=$Y$400,$Z$400)+IF(H208=$Y$401,$Z$401)+IF(H208=$Y$402,$Z$402)+IF(H208=$Y$403,$Z$403)+IF(H208=$Y$404,$Z$404)+IF(H208=$Y$405,$Z$405)+IF(H208=$Y$406,$Z$406)+IF(H208=$Y$407,$Z$407)+IF(H208=$Y$408,$Z$408)+IF(H208=$Y$409,$Z$409)+IF(H208=$Y$410,$Z$410)+IF(H208=$Y$411,$Z$411)</f>
        <v>0</v>
      </c>
      <c r="Q208" s="19" t="n">
        <f aca="false">IF(I208=$Y$413,$Z$413)+IF(I208=$Y$414,$Z$414)+IF(I208=$Y$415,$Z$415)+IF(I208=$Y$416,$Z$416)</f>
        <v>15</v>
      </c>
      <c r="R208" s="19" t="n">
        <f aca="false">IF(J208=$Y$418,$Z$418)+IF(J208=$Y$419,$Z$419)+IF(J208=$Y$420,$Z$420)+IF(J208=$Y$421,$Z$421)+IF(J208=$Y$422,$Z$422)+IF(J208=$Y$423,$Z$423)+IF(J208=$Y$393,$Z$393)+IF(J208=$Y$424,$Z$424)+IF(J208=$Y$425,$Z$425)+IF(J208=$Y$426,$Z$426)+IF(J208=$Y$428,$Z$428)+IF(J208=$Y$429,$Z$429)+IF(J208=$Y$430,$Z$430)+IF(J208=$Y$431,$Z$431)+IF(J208=$Y$432,$Z$432)+IF(J208=$Y$433,$Z$433)+IF(J208=$Y$434,$Z$434)+IF(J208=$Y$435,$Z$435)+IF(J208=$Y$436,$Z$436)</f>
        <v>20</v>
      </c>
      <c r="S208" s="19" t="n">
        <f aca="false">K208*10</f>
        <v>0</v>
      </c>
      <c r="T208" s="19" t="n">
        <f aca="false">VLOOKUP(L208,$AG$399:$AH$498,2,1)</f>
        <v>0</v>
      </c>
      <c r="U208" s="19" t="n">
        <f aca="false">VLOOKUP(M208,$AD$398:$AE$497,2,1)</f>
        <v>10</v>
      </c>
      <c r="V208" s="19" t="n">
        <f aca="false">SUM(N208:U208)</f>
        <v>45</v>
      </c>
      <c r="W208" s="2" t="n">
        <v>204</v>
      </c>
      <c r="X208" s="9"/>
    </row>
    <row r="209" customFormat="false" ht="22.5" hidden="false" customHeight="true" outlineLevel="0" collapsed="false">
      <c r="A209" s="21" t="n">
        <v>376</v>
      </c>
      <c r="B209" s="22" t="s">
        <v>565</v>
      </c>
      <c r="C209" s="22" t="s">
        <v>112</v>
      </c>
      <c r="D209" s="22" t="s">
        <v>251</v>
      </c>
      <c r="E209" s="22" t="s">
        <v>566</v>
      </c>
      <c r="F209" s="2" t="n">
        <v>0</v>
      </c>
      <c r="G209" s="2" t="n">
        <v>0</v>
      </c>
      <c r="H209" s="2" t="n">
        <v>0</v>
      </c>
      <c r="I209" s="2" t="n">
        <v>3</v>
      </c>
      <c r="J209" s="2" t="n">
        <v>3</v>
      </c>
      <c r="K209" s="2" t="n">
        <v>0</v>
      </c>
      <c r="L209" s="2" t="n">
        <v>0</v>
      </c>
      <c r="M209" s="2" t="n">
        <v>39</v>
      </c>
      <c r="N209" s="19" t="n">
        <f aca="false">F209*17</f>
        <v>0</v>
      </c>
      <c r="O209" s="23" t="n">
        <v>0</v>
      </c>
      <c r="P209" s="19" t="n">
        <f aca="false">IF(H209=$Y$394,$Z$394)+IF(H209=$Y$395,$Z$395)+IF(H209=$Y$396,$Z$396)+IF(H209=$Y$397,$Z$397)+IF(H209=$Y$398,$Z$398)+IF(H209=$Y$399,$Z$399)+IF(H209=$Y$400,$Z$400)+IF(H209=$Y$401,$Z$401)+IF(H209=$Y$402,$Z$402)+IF(H209=$Y$403,$Z$403)+IF(H209=$Y$404,$Z$404)+IF(H209=$Y$405,$Z$405)+IF(H209=$Y$406,$Z$406)+IF(H209=$Y$407,$Z$407)+IF(H209=$Y$408,$Z$408)+IF(H209=$Y$409,$Z$409)+IF(H209=$Y$410,$Z$410)+IF(H209=$Y$411,$Z$411)</f>
        <v>0</v>
      </c>
      <c r="Q209" s="19" t="n">
        <f aca="false">IF(I209=$Y$413,$Z$413)+IF(I209=$Y$414,$Z$414)+IF(I209=$Y$415,$Z$415)+IF(I209=$Y$416,$Z$416)</f>
        <v>15</v>
      </c>
      <c r="R209" s="19" t="n">
        <f aca="false">IF(J209=$Y$418,$Z$418)+IF(J209=$Y$419,$Z$419)+IF(J209=$Y$420,$Z$420)+IF(J209=$Y$421,$Z$421)+IF(J209=$Y$422,$Z$422)+IF(J209=$Y$423,$Z$423)+IF(J209=$Y$393,$Z$393)+IF(J209=$Y$424,$Z$424)+IF(J209=$Y$425,$Z$425)+IF(J209=$Y$426,$Z$426)+IF(J209=$Y$428,$Z$428)+IF(J209=$Y$429,$Z$429)+IF(J209=$Y$430,$Z$430)+IF(J209=$Y$431,$Z$431)+IF(J209=$Y$432,$Z$432)+IF(J209=$Y$433,$Z$433)+IF(J209=$Y$434,$Z$434)+IF(J209=$Y$435,$Z$435)+IF(J209=$Y$436,$Z$436)</f>
        <v>20</v>
      </c>
      <c r="S209" s="19" t="n">
        <f aca="false">K209*10</f>
        <v>0</v>
      </c>
      <c r="T209" s="19" t="n">
        <f aca="false">VLOOKUP(L209,$AG$399:$AH$498,2,1)</f>
        <v>0</v>
      </c>
      <c r="U209" s="19" t="n">
        <f aca="false">VLOOKUP(M209,$AD$398:$AE$497,2,1)</f>
        <v>10</v>
      </c>
      <c r="V209" s="19" t="n">
        <f aca="false">SUM(N209:U209)</f>
        <v>45</v>
      </c>
      <c r="W209" s="2" t="n">
        <v>205</v>
      </c>
      <c r="X209" s="9"/>
    </row>
    <row r="210" customFormat="false" ht="22.5" hidden="false" customHeight="true" outlineLevel="0" collapsed="false">
      <c r="A210" s="2" t="n">
        <v>381</v>
      </c>
      <c r="B210" s="22" t="s">
        <v>567</v>
      </c>
      <c r="C210" s="22" t="s">
        <v>224</v>
      </c>
      <c r="D210" s="22" t="s">
        <v>81</v>
      </c>
      <c r="E210" s="22" t="s">
        <v>568</v>
      </c>
      <c r="F210" s="2" t="n">
        <v>0</v>
      </c>
      <c r="G210" s="2" t="n">
        <v>0</v>
      </c>
      <c r="H210" s="2" t="n">
        <v>0</v>
      </c>
      <c r="I210" s="2" t="n">
        <v>3</v>
      </c>
      <c r="J210" s="2" t="n">
        <v>3</v>
      </c>
      <c r="K210" s="2" t="n">
        <v>0</v>
      </c>
      <c r="L210" s="2" t="n">
        <v>0</v>
      </c>
      <c r="M210" s="2" t="n">
        <v>38</v>
      </c>
      <c r="N210" s="19" t="n">
        <f aca="false">F210*17</f>
        <v>0</v>
      </c>
      <c r="O210" s="20"/>
      <c r="P210" s="19" t="n">
        <f aca="false">IF(H210=$Y$394,$Z$394)+IF(H210=$Y$395,$Z$395)+IF(H210=$Y$396,$Z$396)+IF(H210=$Y$397,$Z$397)+IF(H210=$Y$398,$Z$398)+IF(H210=$Y$399,$Z$399)+IF(H210=$Y$400,$Z$400)+IF(H210=$Y$401,$Z$401)+IF(H210=$Y$402,$Z$402)+IF(H210=$Y$403,$Z$403)+IF(H210=$Y$404,$Z$404)+IF(H210=$Y$405,$Z$405)+IF(H210=$Y$406,$Z$406)+IF(H210=$Y$407,$Z$407)+IF(H210=$Y$408,$Z$408)+IF(H210=$Y$409,$Z$409)+IF(H210=$Y$410,$Z$410)+IF(H210=$Y$411,$Z$411)</f>
        <v>0</v>
      </c>
      <c r="Q210" s="19" t="n">
        <f aca="false">IF(I210=$Y$413,$Z$413)+IF(I210=$Y$414,$Z$414)+IF(I210=$Y$415,$Z$415)+IF(I210=$Y$416,$Z$416)</f>
        <v>15</v>
      </c>
      <c r="R210" s="19" t="n">
        <f aca="false">IF(J210=$Y$418,$Z$418)+IF(J210=$Y$419,$Z$419)+IF(J210=$Y$420,$Z$420)+IF(J210=$Y$421,$Z$421)+IF(J210=$Y$422,$Z$422)+IF(J210=$Y$423,$Z$423)+IF(J210=$Y$393,$Z$393)+IF(J210=$Y$424,$Z$424)+IF(J210=$Y$425,$Z$425)+IF(J210=$Y$426,$Z$426)+IF(J210=$Y$428,$Z$428)+IF(J210=$Y$429,$Z$429)+IF(J210=$Y$430,$Z$430)+IF(J210=$Y$431,$Z$431)+IF(J210=$Y$432,$Z$432)+IF(J210=$Y$433,$Z$433)+IF(J210=$Y$434,$Z$434)+IF(J210=$Y$435,$Z$435)+IF(J210=$Y$436,$Z$436)</f>
        <v>20</v>
      </c>
      <c r="S210" s="19" t="n">
        <f aca="false">K210*10</f>
        <v>0</v>
      </c>
      <c r="T210" s="19" t="n">
        <f aca="false">VLOOKUP(L210,$AG$399:$AH$498,2,1)</f>
        <v>0</v>
      </c>
      <c r="U210" s="19" t="n">
        <f aca="false">VLOOKUP(M210,$AD$398:$AE$497,2,1)</f>
        <v>10</v>
      </c>
      <c r="V210" s="19" t="n">
        <f aca="false">SUM(N210:U210)</f>
        <v>45</v>
      </c>
      <c r="W210" s="2" t="n">
        <v>206</v>
      </c>
      <c r="X210" s="9"/>
    </row>
    <row r="211" customFormat="false" ht="22.5" hidden="false" customHeight="true" outlineLevel="0" collapsed="false">
      <c r="A211" s="21" t="n">
        <v>184</v>
      </c>
      <c r="B211" s="18" t="s">
        <v>569</v>
      </c>
      <c r="C211" s="18" t="s">
        <v>115</v>
      </c>
      <c r="D211" s="18" t="s">
        <v>73</v>
      </c>
      <c r="E211" s="18" t="s">
        <v>570</v>
      </c>
      <c r="F211" s="2" t="n">
        <v>0</v>
      </c>
      <c r="G211" s="2" t="n">
        <v>0</v>
      </c>
      <c r="H211" s="2" t="n">
        <v>0</v>
      </c>
      <c r="I211" s="2" t="n">
        <v>0</v>
      </c>
      <c r="J211" s="2" t="n">
        <v>1</v>
      </c>
      <c r="K211" s="2" t="n">
        <v>1</v>
      </c>
      <c r="L211" s="2" t="n">
        <v>75</v>
      </c>
      <c r="M211" s="2" t="n">
        <v>40</v>
      </c>
      <c r="N211" s="19" t="n">
        <f aca="false">F211*17</f>
        <v>0</v>
      </c>
      <c r="O211" s="20" t="n">
        <v>0</v>
      </c>
      <c r="P211" s="19" t="n">
        <f aca="false">IF(H211=$Y$394,$Z$394)+IF(H211=$Y$395,$Z$395)+IF(H211=$Y$396,$Z$396)+IF(H211=$Y$397,$Z$397)+IF(H211=$Y$398,$Z$398)+IF(H211=$Y$399,$Z$399)+IF(H211=$Y$400,$Z$400)+IF(H211=$Y$401,$Z$401)+IF(H211=$Y$402,$Z$402)+IF(H211=$Y$403,$Z$403)+IF(H211=$Y$404,$Z$404)+IF(H211=$Y$405,$Z$405)+IF(H211=$Y$406,$Z$406)+IF(H211=$Y$407,$Z$407)+IF(H211=$Y$408,$Z$408)+IF(H211=$Y$409,$Z$409)+IF(H211=$Y$410,$Z$410)+IF(H211=$Y$411,$Z$411)</f>
        <v>0</v>
      </c>
      <c r="Q211" s="19" t="n">
        <f aca="false">IF(I211=$Y$413,$Z$413)+IF(I211=$Y$414,$Z$414)+IF(I211=$Y$415,$Z$415)+IF(I211=$Y$416,$Z$416)</f>
        <v>0</v>
      </c>
      <c r="R211" s="19" t="n">
        <f aca="false">IF(J211=$Y$418,$Z$418)+IF(J211=$Y$419,$Z$419)+IF(J211=$Y$420,$Z$420)+IF(J211=$Y$421,$Z$421)+IF(J211=$Y$422,$Z$422)+IF(J211=$Y$423,$Z$423)+IF(J211=$Y$393,$Z$393)+IF(J211=$Y$424,$Z$424)+IF(J211=$Y$425,$Z$425)+IF(J211=$Y$426,$Z$426)+IF(J211=$Y$428,$Z$428)+IF(J211=$Y$429,$Z$429)+IF(J211=$Y$430,$Z$430)+IF(J211=$Y$431,$Z$431)+IF(J211=$Y$432,$Z$432)+IF(J211=$Y$433,$Z$433)+IF(J211=$Y$434,$Z$434)+IF(J211=$Y$435,$Z$435)+IF(J211=$Y$436,$Z$436)</f>
        <v>5</v>
      </c>
      <c r="S211" s="19" t="n">
        <f aca="false">K211*10</f>
        <v>10</v>
      </c>
      <c r="T211" s="19" t="n">
        <f aca="false">VLOOKUP(L211,$AG$399:$AH$498,2,1)</f>
        <v>17</v>
      </c>
      <c r="U211" s="19" t="n">
        <f aca="false">VLOOKUP(M211,$AD$398:$AE$497,2,1)</f>
        <v>10</v>
      </c>
      <c r="V211" s="19" t="n">
        <f aca="false">SUM(N211:U211)</f>
        <v>42</v>
      </c>
      <c r="W211" s="2" t="n">
        <v>207</v>
      </c>
      <c r="X211" s="9"/>
    </row>
    <row r="212" customFormat="false" ht="22.5" hidden="false" customHeight="true" outlineLevel="0" collapsed="false">
      <c r="A212" s="2" t="n">
        <v>329</v>
      </c>
      <c r="B212" s="22" t="s">
        <v>571</v>
      </c>
      <c r="C212" s="22" t="s">
        <v>572</v>
      </c>
      <c r="D212" s="22" t="s">
        <v>54</v>
      </c>
      <c r="E212" s="22" t="s">
        <v>573</v>
      </c>
      <c r="F212" s="2" t="n">
        <v>1</v>
      </c>
      <c r="G212" s="2" t="n">
        <v>0</v>
      </c>
      <c r="H212" s="2" t="n">
        <v>0</v>
      </c>
      <c r="I212" s="2" t="n">
        <v>3</v>
      </c>
      <c r="J212" s="2" t="n">
        <v>0</v>
      </c>
      <c r="K212" s="2" t="n">
        <v>0</v>
      </c>
      <c r="L212" s="2" t="n">
        <v>85</v>
      </c>
      <c r="M212" s="2" t="n">
        <v>45</v>
      </c>
      <c r="N212" s="19" t="n">
        <v>0</v>
      </c>
      <c r="O212" s="23" t="n">
        <v>0</v>
      </c>
      <c r="P212" s="19" t="n">
        <f aca="false">IF(H212=$Y$394,$Z$394)+IF(H212=$Y$395,$Z$395)+IF(H212=$Y$396,$Z$396)+IF(H212=$Y$397,$Z$397)+IF(H212=$Y$398,$Z$398)+IF(H212=$Y$399,$Z$399)+IF(H212=$Y$400,$Z$400)+IF(H212=$Y$401,$Z$401)+IF(H212=$Y$402,$Z$402)+IF(H212=$Y$403,$Z$403)+IF(H212=$Y$404,$Z$404)+IF(H212=$Y$405,$Z$405)+IF(H212=$Y$406,$Z$406)+IF(H212=$Y$407,$Z$407)+IF(H212=$Y$408,$Z$408)+IF(H212=$Y$409,$Z$409)+IF(H212=$Y$410,$Z$410)+IF(H212=$Y$411,$Z$411)</f>
        <v>0</v>
      </c>
      <c r="Q212" s="19" t="n">
        <f aca="false">IF(I212=$Y$413,$Z$413)+IF(I212=$Y$414,$Z$414)+IF(I212=$Y$415,$Z$415)+IF(I212=$Y$416,$Z$416)</f>
        <v>15</v>
      </c>
      <c r="R212" s="19" t="n">
        <f aca="false">IF(J212=$Y$418,$Z$418)+IF(J212=$Y$419,$Z$419)+IF(J212=$Y$420,$Z$420)+IF(J212=$Y$421,$Z$421)+IF(J212=$Y$422,$Z$422)+IF(J212=$Y$423,$Z$423)+IF(J212=$Y$393,$Z$393)+IF(J212=$Y$424,$Z$424)+IF(J212=$Y$425,$Z$425)+IF(J212=$Y$426,$Z$426)+IF(J212=$Y$428,$Z$428)+IF(J212=$Y$429,$Z$429)+IF(J212=$Y$430,$Z$430)+IF(J212=$Y$431,$Z$431)+IF(J212=$Y$432,$Z$432)+IF(J212=$Y$433,$Z$433)+IF(J212=$Y$434,$Z$434)+IF(J212=$Y$435,$Z$435)+IF(J212=$Y$436,$Z$436)</f>
        <v>0</v>
      </c>
      <c r="S212" s="19" t="n">
        <f aca="false">K212*10</f>
        <v>0</v>
      </c>
      <c r="T212" s="19" t="n">
        <f aca="false">VLOOKUP(L212,$AG$399:$AH$498,2,1)</f>
        <v>17</v>
      </c>
      <c r="U212" s="19" t="n">
        <f aca="false">VLOOKUP(M212,$AD$398:$AE$497,2,1)</f>
        <v>10</v>
      </c>
      <c r="V212" s="19" t="n">
        <f aca="false">SUM(N212:U212)</f>
        <v>42</v>
      </c>
      <c r="W212" s="2" t="n">
        <v>208</v>
      </c>
      <c r="X212" s="9"/>
    </row>
    <row r="213" customFormat="false" ht="22.5" hidden="false" customHeight="true" outlineLevel="0" collapsed="false">
      <c r="A213" s="2" t="n">
        <v>185</v>
      </c>
      <c r="B213" s="18" t="s">
        <v>574</v>
      </c>
      <c r="C213" s="18" t="s">
        <v>53</v>
      </c>
      <c r="D213" s="18" t="s">
        <v>229</v>
      </c>
      <c r="E213" s="18" t="s">
        <v>575</v>
      </c>
      <c r="F213" s="2" t="n">
        <v>0</v>
      </c>
      <c r="G213" s="2" t="n">
        <v>0</v>
      </c>
      <c r="H213" s="2" t="n">
        <v>4</v>
      </c>
      <c r="I213" s="2" t="n">
        <v>0</v>
      </c>
      <c r="J213" s="2" t="n">
        <v>0</v>
      </c>
      <c r="K213" s="2" t="n">
        <v>0</v>
      </c>
      <c r="L213" s="2" t="n">
        <v>0</v>
      </c>
      <c r="M213" s="2" t="n">
        <v>30</v>
      </c>
      <c r="N213" s="19" t="n">
        <f aca="false">F213*17</f>
        <v>0</v>
      </c>
      <c r="O213" s="20" t="n">
        <v>0</v>
      </c>
      <c r="P213" s="19" t="n">
        <f aca="false">IF(H213=$Y$394,$Z$394)+IF(H213=$Y$395,$Z$395)+IF(H213=$Y$396,$Z$396)+IF(H213=$Y$397,$Z$397)+IF(H213=$Y$398,$Z$398)+IF(H213=$Y$399,$Z$399)+IF(H213=$Y$400,$Z$400)+IF(H213=$Y$401,$Z$401)+IF(H213=$Y$402,$Z$402)+IF(H213=$Y$403,$Z$403)+IF(H213=$Y$404,$Z$404)+IF(H213=$Y$405,$Z$405)+IF(H213=$Y$406,$Z$406)+IF(H213=$Y$407,$Z$407)+IF(H213=$Y$408,$Z$408)+IF(H213=$Y$409,$Z$409)+IF(H213=$Y$410,$Z$410)+IF(H213=$Y$411,$Z$411)</f>
        <v>30</v>
      </c>
      <c r="Q213" s="19" t="n">
        <f aca="false">IF(I213=$Y$413,$Z$413)+IF(I213=$Y$414,$Z$414)+IF(I213=$Y$415,$Z$415)+IF(I213=$Y$416,$Z$416)</f>
        <v>0</v>
      </c>
      <c r="R213" s="19" t="n">
        <f aca="false">IF(J213=$Y$418,$Z$418)+IF(J213=$Y$419,$Z$419)+IF(J213=$Y$420,$Z$420)+IF(J213=$Y$421,$Z$421)+IF(J213=$Y$422,$Z$422)+IF(J213=$Y$423,$Z$423)+IF(J213=$Y$393,$Z$393)+IF(J213=$Y$424,$Z$424)+IF(J213=$Y$425,$Z$425)+IF(J213=$Y$426,$Z$426)+IF(J213=$Y$428,$Z$428)+IF(J213=$Y$429,$Z$429)+IF(J213=$Y$430,$Z$430)+IF(J213=$Y$431,$Z$431)+IF(J213=$Y$432,$Z$432)+IF(J213=$Y$433,$Z$433)+IF(J213=$Y$434,$Z$434)+IF(J213=$Y$435,$Z$435)+IF(J213=$Y$436,$Z$436)</f>
        <v>0</v>
      </c>
      <c r="S213" s="19" t="n">
        <f aca="false">K213*10</f>
        <v>0</v>
      </c>
      <c r="T213" s="19" t="n">
        <f aca="false">VLOOKUP(L213,$AG$399:$AH$498,2,1)</f>
        <v>0</v>
      </c>
      <c r="U213" s="19" t="n">
        <f aca="false">VLOOKUP(M213,$AD$398:$AE$497,2,1)</f>
        <v>10</v>
      </c>
      <c r="V213" s="19" t="n">
        <f aca="false">SUM(N213:U213)</f>
        <v>40</v>
      </c>
      <c r="W213" s="2" t="n">
        <v>209</v>
      </c>
      <c r="X213" s="9"/>
    </row>
    <row r="214" customFormat="false" ht="22.5" hidden="false" customHeight="true" outlineLevel="0" collapsed="false">
      <c r="A214" s="21" t="n">
        <v>186</v>
      </c>
      <c r="B214" s="18" t="s">
        <v>576</v>
      </c>
      <c r="C214" s="18" t="s">
        <v>159</v>
      </c>
      <c r="D214" s="18" t="s">
        <v>54</v>
      </c>
      <c r="E214" s="18" t="s">
        <v>577</v>
      </c>
      <c r="F214" s="2" t="n">
        <v>0</v>
      </c>
      <c r="G214" s="2" t="n">
        <v>0</v>
      </c>
      <c r="H214" s="2" t="n">
        <v>0</v>
      </c>
      <c r="I214" s="2" t="n">
        <v>3</v>
      </c>
      <c r="J214" s="2" t="n">
        <v>1</v>
      </c>
      <c r="K214" s="2" t="n">
        <v>0</v>
      </c>
      <c r="L214" s="2" t="n">
        <v>0</v>
      </c>
      <c r="M214" s="2" t="n">
        <v>52</v>
      </c>
      <c r="N214" s="19" t="n">
        <f aca="false">F214*17</f>
        <v>0</v>
      </c>
      <c r="O214" s="20" t="n">
        <v>0</v>
      </c>
      <c r="P214" s="19" t="n">
        <f aca="false">IF(H214=$Y$394,$Z$394)+IF(H214=$Y$395,$Z$395)+IF(H214=$Y$396,$Z$396)+IF(H214=$Y$397,$Z$397)+IF(H214=$Y$398,$Z$398)+IF(H214=$Y$399,$Z$399)+IF(H214=$Y$400,$Z$400)+IF(H214=$Y$401,$Z$401)+IF(H214=$Y$402,$Z$402)+IF(H214=$Y$403,$Z$403)+IF(H214=$Y$404,$Z$404)+IF(H214=$Y$405,$Z$405)+IF(H214=$Y$406,$Z$406)+IF(H214=$Y$407,$Z$407)+IF(H214=$Y$408,$Z$408)+IF(H214=$Y$409,$Z$409)+IF(H214=$Y$410,$Z$410)+IF(H214=$Y$411,$Z$411)</f>
        <v>0</v>
      </c>
      <c r="Q214" s="19" t="n">
        <f aca="false">IF(I214=$Y$413,$Z$413)+IF(I214=$Y$414,$Z$414)+IF(I214=$Y$415,$Z$415)+IF(I214=$Y$416,$Z$416)</f>
        <v>15</v>
      </c>
      <c r="R214" s="19" t="n">
        <f aca="false">IF(J214=$Y$418,$Z$418)+IF(J214=$Y$419,$Z$419)+IF(J214=$Y$420,$Z$420)+IF(J214=$Y$421,$Z$421)+IF(J214=$Y$422,$Z$422)+IF(J214=$Y$423,$Z$423)+IF(J214=$Y$393,$Z$393)+IF(J214=$Y$424,$Z$424)+IF(J214=$Y$425,$Z$425)+IF(J214=$Y$426,$Z$426)+IF(J214=$Y$428,$Z$428)+IF(J214=$Y$429,$Z$429)+IF(J214=$Y$430,$Z$430)+IF(J214=$Y$431,$Z$431)+IF(J214=$Y$432,$Z$432)+IF(J214=$Y$433,$Z$433)+IF(J214=$Y$434,$Z$434)+IF(J214=$Y$435,$Z$435)+IF(J214=$Y$436,$Z$436)</f>
        <v>5</v>
      </c>
      <c r="S214" s="19" t="n">
        <f aca="false">K214*10</f>
        <v>0</v>
      </c>
      <c r="T214" s="19" t="n">
        <f aca="false">VLOOKUP(L214,$AG$399:$AH$498,2,1)</f>
        <v>0</v>
      </c>
      <c r="U214" s="19" t="n">
        <f aca="false">VLOOKUP(M214,$AD$398:$AE$497,2,1)</f>
        <v>20</v>
      </c>
      <c r="V214" s="19" t="n">
        <f aca="false">SUM(N214:U214)</f>
        <v>40</v>
      </c>
      <c r="W214" s="2" t="n">
        <v>210</v>
      </c>
      <c r="X214" s="9"/>
    </row>
    <row r="215" customFormat="false" ht="22.5" hidden="false" customHeight="true" outlineLevel="0" collapsed="false">
      <c r="A215" s="2" t="n">
        <v>187</v>
      </c>
      <c r="B215" s="18" t="s">
        <v>578</v>
      </c>
      <c r="C215" s="18" t="s">
        <v>241</v>
      </c>
      <c r="D215" s="18" t="s">
        <v>134</v>
      </c>
      <c r="E215" s="18" t="s">
        <v>579</v>
      </c>
      <c r="F215" s="2" t="n">
        <v>0</v>
      </c>
      <c r="G215" s="2" t="n">
        <v>0</v>
      </c>
      <c r="H215" s="2" t="n">
        <v>0</v>
      </c>
      <c r="I215" s="2" t="n">
        <v>0</v>
      </c>
      <c r="J215" s="2" t="n">
        <v>2</v>
      </c>
      <c r="K215" s="2" t="n">
        <v>2</v>
      </c>
      <c r="L215" s="2" t="n">
        <v>0</v>
      </c>
      <c r="M215" s="2" t="n">
        <v>30</v>
      </c>
      <c r="N215" s="19" t="n">
        <f aca="false">F215*17</f>
        <v>0</v>
      </c>
      <c r="O215" s="20" t="n">
        <v>0</v>
      </c>
      <c r="P215" s="19" t="n">
        <f aca="false">IF(H215=$Y$394,$Z$394)+IF(H215=$Y$395,$Z$395)+IF(H215=$Y$396,$Z$396)+IF(H215=$Y$397,$Z$397)+IF(H215=$Y$398,$Z$398)+IF(H215=$Y$399,$Z$399)+IF(H215=$Y$400,$Z$400)+IF(H215=$Y$401,$Z$401)+IF(H215=$Y$402,$Z$402)+IF(H215=$Y$403,$Z$403)+IF(H215=$Y$404,$Z$404)+IF(H215=$Y$405,$Z$405)+IF(H215=$Y$406,$Z$406)+IF(H215=$Y$407,$Z$407)+IF(H215=$Y$408,$Z$408)+IF(H215=$Y$409,$Z$409)+IF(H215=$Y$410,$Z$410)+IF(H215=$Y$411,$Z$411)</f>
        <v>0</v>
      </c>
      <c r="Q215" s="19" t="n">
        <f aca="false">IF(I215=$Y$413,$Z$413)+IF(I215=$Y$414,$Z$414)+IF(I215=$Y$415,$Z$415)+IF(I215=$Y$416,$Z$416)</f>
        <v>0</v>
      </c>
      <c r="R215" s="19" t="n">
        <f aca="false">IF(J215=$Y$418,$Z$418)+IF(J215=$Y$419,$Z$419)+IF(J215=$Y$420,$Z$420)+IF(J215=$Y$421,$Z$421)+IF(J215=$Y$422,$Z$422)+IF(J215=$Y$423,$Z$423)+IF(J215=$Y$393,$Z$393)+IF(J215=$Y$424,$Z$424)+IF(J215=$Y$425,$Z$425)+IF(J215=$Y$426,$Z$426)+IF(J215=$Y$428,$Z$428)+IF(J215=$Y$429,$Z$429)+IF(J215=$Y$430,$Z$430)+IF(J215=$Y$431,$Z$431)+IF(J215=$Y$432,$Z$432)+IF(J215=$Y$433,$Z$433)+IF(J215=$Y$434,$Z$434)+IF(J215=$Y$435,$Z$435)+IF(J215=$Y$436,$Z$436)</f>
        <v>10</v>
      </c>
      <c r="S215" s="19" t="n">
        <f aca="false">K215*10</f>
        <v>20</v>
      </c>
      <c r="T215" s="19" t="n">
        <f aca="false">VLOOKUP(L215,$AG$399:$AH$498,2,1)</f>
        <v>0</v>
      </c>
      <c r="U215" s="19" t="n">
        <f aca="false">VLOOKUP(M215,$AD$398:$AE$497,2,1)</f>
        <v>10</v>
      </c>
      <c r="V215" s="19" t="n">
        <f aca="false">SUM(N215:U215)</f>
        <v>40</v>
      </c>
      <c r="W215" s="2" t="n">
        <v>211</v>
      </c>
      <c r="X215" s="9"/>
    </row>
    <row r="216" customFormat="false" ht="22.5" hidden="false" customHeight="true" outlineLevel="0" collapsed="false">
      <c r="A216" s="21" t="n">
        <v>188</v>
      </c>
      <c r="B216" s="18" t="s">
        <v>580</v>
      </c>
      <c r="C216" s="18" t="s">
        <v>344</v>
      </c>
      <c r="D216" s="18" t="s">
        <v>38</v>
      </c>
      <c r="E216" s="18" t="s">
        <v>581</v>
      </c>
      <c r="F216" s="2" t="n">
        <v>0</v>
      </c>
      <c r="G216" s="2" t="n">
        <v>0</v>
      </c>
      <c r="H216" s="2" t="n">
        <v>4</v>
      </c>
      <c r="I216" s="2" t="n">
        <v>0</v>
      </c>
      <c r="J216" s="2" t="n">
        <v>0</v>
      </c>
      <c r="K216" s="2" t="n">
        <v>0</v>
      </c>
      <c r="L216" s="2" t="n">
        <v>0</v>
      </c>
      <c r="M216" s="2" t="n">
        <v>41</v>
      </c>
      <c r="N216" s="19" t="n">
        <f aca="false">F216*17</f>
        <v>0</v>
      </c>
      <c r="O216" s="20" t="n">
        <v>0</v>
      </c>
      <c r="P216" s="19" t="n">
        <f aca="false">IF(H216=$Y$394,$Z$394)+IF(H216=$Y$395,$Z$395)+IF(H216=$Y$396,$Z$396)+IF(H216=$Y$397,$Z$397)+IF(H216=$Y$398,$Z$398)+IF(H216=$Y$399,$Z$399)+IF(H216=$Y$400,$Z$400)+IF(H216=$Y$401,$Z$401)+IF(H216=$Y$402,$Z$402)+IF(H216=$Y$403,$Z$403)+IF(H216=$Y$404,$Z$404)+IF(H216=$Y$405,$Z$405)+IF(H216=$Y$406,$Z$406)+IF(H216=$Y$407,$Z$407)+IF(H216=$Y$408,$Z$408)+IF(H216=$Y$409,$Z$409)+IF(H216=$Y$410,$Z$410)+IF(H216=$Y$411,$Z$411)</f>
        <v>30</v>
      </c>
      <c r="Q216" s="19" t="n">
        <f aca="false">IF(I216=$Y$413,$Z$413)+IF(I216=$Y$414,$Z$414)+IF(I216=$Y$415,$Z$415)+IF(I216=$Y$416,$Z$416)</f>
        <v>0</v>
      </c>
      <c r="R216" s="19" t="n">
        <f aca="false">IF(J216=$Y$418,$Z$418)+IF(J216=$Y$419,$Z$419)+IF(J216=$Y$420,$Z$420)+IF(J216=$Y$421,$Z$421)+IF(J216=$Y$422,$Z$422)+IF(J216=$Y$423,$Z$423)+IF(J216=$Y$393,$Z$393)+IF(J216=$Y$424,$Z$424)+IF(J216=$Y$425,$Z$425)+IF(J216=$Y$426,$Z$426)+IF(J216=$Y$428,$Z$428)+IF(J216=$Y$429,$Z$429)+IF(J216=$Y$430,$Z$430)+IF(J216=$Y$431,$Z$431)+IF(J216=$Y$432,$Z$432)+IF(J216=$Y$433,$Z$433)+IF(J216=$Y$434,$Z$434)+IF(J216=$Y$435,$Z$435)+IF(J216=$Y$436,$Z$436)</f>
        <v>0</v>
      </c>
      <c r="S216" s="19" t="n">
        <f aca="false">K216*10</f>
        <v>0</v>
      </c>
      <c r="T216" s="19" t="n">
        <f aca="false">VLOOKUP(L216,$AG$399:$AH$498,2,1)</f>
        <v>0</v>
      </c>
      <c r="U216" s="19" t="n">
        <f aca="false">VLOOKUP(M216,$AD$398:$AE$497,2,1)</f>
        <v>10</v>
      </c>
      <c r="V216" s="19" t="n">
        <f aca="false">SUM(N216:U216)</f>
        <v>40</v>
      </c>
      <c r="W216" s="2" t="n">
        <v>212</v>
      </c>
      <c r="X216" s="9"/>
    </row>
    <row r="217" customFormat="false" ht="22.5" hidden="false" customHeight="true" outlineLevel="0" collapsed="false">
      <c r="A217" s="2" t="n">
        <v>189</v>
      </c>
      <c r="B217" s="18" t="s">
        <v>582</v>
      </c>
      <c r="C217" s="18" t="s">
        <v>49</v>
      </c>
      <c r="D217" s="18" t="s">
        <v>559</v>
      </c>
      <c r="E217" s="18" t="s">
        <v>583</v>
      </c>
      <c r="F217" s="2" t="n">
        <v>0</v>
      </c>
      <c r="G217" s="2" t="n">
        <v>0</v>
      </c>
      <c r="H217" s="2" t="n">
        <v>4</v>
      </c>
      <c r="I217" s="2" t="n">
        <v>0</v>
      </c>
      <c r="J217" s="2" t="n">
        <v>0</v>
      </c>
      <c r="K217" s="2" t="n">
        <v>0</v>
      </c>
      <c r="L217" s="2" t="n">
        <v>0</v>
      </c>
      <c r="M217" s="2" t="n">
        <v>39</v>
      </c>
      <c r="N217" s="19" t="n">
        <f aca="false">F217*17</f>
        <v>0</v>
      </c>
      <c r="O217" s="20" t="n">
        <v>0</v>
      </c>
      <c r="P217" s="19" t="n">
        <f aca="false">IF(H217=$Y$394,$Z$394)+IF(H217=$Y$395,$Z$395)+IF(H217=$Y$396,$Z$396)+IF(H217=$Y$397,$Z$397)+IF(H217=$Y$398,$Z$398)+IF(H217=$Y$399,$Z$399)+IF(H217=$Y$400,$Z$400)+IF(H217=$Y$401,$Z$401)+IF(H217=$Y$402,$Z$402)+IF(H217=$Y$403,$Z$403)+IF(H217=$Y$404,$Z$404)+IF(H217=$Y$405,$Z$405)+IF(H217=$Y$406,$Z$406)+IF(H217=$Y$407,$Z$407)+IF(H217=$Y$408,$Z$408)+IF(H217=$Y$409,$Z$409)+IF(H217=$Y$410,$Z$410)+IF(H217=$Y$411,$Z$411)</f>
        <v>30</v>
      </c>
      <c r="Q217" s="19" t="n">
        <f aca="false">IF(I217=$Y$413,$Z$413)+IF(I217=$Y$414,$Z$414)+IF(I217=$Y$415,$Z$415)+IF(I217=$Y$416,$Z$416)</f>
        <v>0</v>
      </c>
      <c r="R217" s="19" t="n">
        <f aca="false">IF(J217=$Y$418,$Z$418)+IF(J217=$Y$419,$Z$419)+IF(J217=$Y$420,$Z$420)+IF(J217=$Y$421,$Z$421)+IF(J217=$Y$422,$Z$422)+IF(J217=$Y$423,$Z$423)+IF(J217=$Y$393,$Z$393)+IF(J217=$Y$424,$Z$424)+IF(J217=$Y$425,$Z$425)+IF(J217=$Y$426,$Z$426)+IF(J217=$Y$428,$Z$428)+IF(J217=$Y$429,$Z$429)+IF(J217=$Y$430,$Z$430)+IF(J217=$Y$431,$Z$431)+IF(J217=$Y$432,$Z$432)+IF(J217=$Y$433,$Z$433)+IF(J217=$Y$434,$Z$434)+IF(J217=$Y$435,$Z$435)+IF(J217=$Y$436,$Z$436)</f>
        <v>0</v>
      </c>
      <c r="S217" s="19" t="n">
        <f aca="false">K217*10</f>
        <v>0</v>
      </c>
      <c r="T217" s="19" t="n">
        <f aca="false">VLOOKUP(L217,$AG$399:$AH$498,2,1)</f>
        <v>0</v>
      </c>
      <c r="U217" s="19" t="n">
        <f aca="false">VLOOKUP(M217,$AD$398:$AE$497,2,1)</f>
        <v>10</v>
      </c>
      <c r="V217" s="19" t="n">
        <f aca="false">SUM(N217:U217)</f>
        <v>40</v>
      </c>
      <c r="W217" s="2" t="n">
        <v>213</v>
      </c>
      <c r="X217" s="9"/>
    </row>
    <row r="218" customFormat="false" ht="22.5" hidden="false" customHeight="true" outlineLevel="0" collapsed="false">
      <c r="A218" s="21" t="n">
        <v>190</v>
      </c>
      <c r="B218" s="18" t="s">
        <v>584</v>
      </c>
      <c r="C218" s="18" t="s">
        <v>235</v>
      </c>
      <c r="D218" s="18" t="s">
        <v>341</v>
      </c>
      <c r="E218" s="18" t="s">
        <v>585</v>
      </c>
      <c r="F218" s="2" t="n">
        <v>0</v>
      </c>
      <c r="G218" s="2" t="n">
        <v>0</v>
      </c>
      <c r="H218" s="2" t="n">
        <v>4</v>
      </c>
      <c r="I218" s="2" t="n">
        <v>0</v>
      </c>
      <c r="J218" s="2" t="n">
        <v>0</v>
      </c>
      <c r="K218" s="2" t="n">
        <v>0</v>
      </c>
      <c r="L218" s="2" t="n">
        <v>0</v>
      </c>
      <c r="M218" s="2" t="n">
        <v>44</v>
      </c>
      <c r="N218" s="19" t="n">
        <f aca="false">F218*17</f>
        <v>0</v>
      </c>
      <c r="O218" s="20" t="n">
        <v>0</v>
      </c>
      <c r="P218" s="19" t="n">
        <f aca="false">IF(H218=$Y$394,$Z$394)+IF(H218=$Y$395,$Z$395)+IF(H218=$Y$396,$Z$396)+IF(H218=$Y$397,$Z$397)+IF(H218=$Y$398,$Z$398)+IF(H218=$Y$399,$Z$399)+IF(H218=$Y$400,$Z$400)+IF(H218=$Y$401,$Z$401)+IF(H218=$Y$402,$Z$402)+IF(H218=$Y$403,$Z$403)+IF(H218=$Y$404,$Z$404)+IF(H218=$Y$405,$Z$405)+IF(H218=$Y$406,$Z$406)+IF(H218=$Y$407,$Z$407)+IF(H218=$Y$408,$Z$408)+IF(H218=$Y$409,$Z$409)+IF(H218=$Y$410,$Z$410)+IF(H218=$Y$411,$Z$411)</f>
        <v>30</v>
      </c>
      <c r="Q218" s="19" t="n">
        <f aca="false">IF(I218=$Y$413,$Z$413)+IF(I218=$Y$414,$Z$414)+IF(I218=$Y$415,$Z$415)+IF(I218=$Y$416,$Z$416)</f>
        <v>0</v>
      </c>
      <c r="R218" s="19" t="n">
        <f aca="false">IF(J218=$Y$418,$Z$418)+IF(J218=$Y$419,$Z$419)+IF(J218=$Y$420,$Z$420)+IF(J218=$Y$421,$Z$421)+IF(J218=$Y$422,$Z$422)+IF(J218=$Y$423,$Z$423)+IF(J218=$Y$393,$Z$393)+IF(J218=$Y$424,$Z$424)+IF(J218=$Y$425,$Z$425)+IF(J218=$Y$426,$Z$426)+IF(J218=$Y$428,$Z$428)+IF(J218=$Y$429,$Z$429)+IF(J218=$Y$430,$Z$430)+IF(J218=$Y$431,$Z$431)+IF(J218=$Y$432,$Z$432)+IF(J218=$Y$433,$Z$433)+IF(J218=$Y$434,$Z$434)+IF(J218=$Y$435,$Z$435)+IF(J218=$Y$436,$Z$436)</f>
        <v>0</v>
      </c>
      <c r="S218" s="19" t="n">
        <f aca="false">K218*10</f>
        <v>0</v>
      </c>
      <c r="T218" s="19" t="n">
        <f aca="false">VLOOKUP(L218,$AG$399:$AH$498,2,1)</f>
        <v>0</v>
      </c>
      <c r="U218" s="19" t="n">
        <f aca="false">VLOOKUP(M218,$AD$398:$AE$497,2,1)</f>
        <v>10</v>
      </c>
      <c r="V218" s="19" t="n">
        <f aca="false">SUM(N218:U218)</f>
        <v>40</v>
      </c>
      <c r="W218" s="2" t="n">
        <v>214</v>
      </c>
      <c r="X218" s="9"/>
    </row>
    <row r="219" customFormat="false" ht="22.5" hidden="false" customHeight="true" outlineLevel="0" collapsed="false">
      <c r="A219" s="2" t="n">
        <v>191</v>
      </c>
      <c r="B219" s="24" t="s">
        <v>586</v>
      </c>
      <c r="C219" s="24" t="s">
        <v>206</v>
      </c>
      <c r="D219" s="24" t="s">
        <v>81</v>
      </c>
      <c r="E219" s="24" t="s">
        <v>587</v>
      </c>
      <c r="F219" s="2" t="n">
        <v>0</v>
      </c>
      <c r="G219" s="2" t="n">
        <v>0</v>
      </c>
      <c r="H219" s="2" t="n">
        <v>0</v>
      </c>
      <c r="I219" s="2" t="n">
        <v>0</v>
      </c>
      <c r="J219" s="2" t="n">
        <v>2</v>
      </c>
      <c r="K219" s="2" t="n">
        <v>2</v>
      </c>
      <c r="L219" s="2" t="n">
        <v>0</v>
      </c>
      <c r="M219" s="2" t="n">
        <v>42</v>
      </c>
      <c r="N219" s="19" t="n">
        <f aca="false">F219*17</f>
        <v>0</v>
      </c>
      <c r="O219" s="20" t="n">
        <v>0</v>
      </c>
      <c r="P219" s="19" t="n">
        <f aca="false">IF(H219=$Y$394,$Z$394)+IF(H219=$Y$395,$Z$395)+IF(H219=$Y$396,$Z$396)+IF(H219=$Y$397,$Z$397)+IF(H219=$Y$398,$Z$398)+IF(H219=$Y$399,$Z$399)+IF(H219=$Y$400,$Z$400)+IF(H219=$Y$401,$Z$401)+IF(H219=$Y$402,$Z$402)+IF(H219=$Y$403,$Z$403)+IF(H219=$Y$404,$Z$404)+IF(H219=$Y$405,$Z$405)+IF(H219=$Y$406,$Z$406)+IF(H219=$Y$407,$Z$407)+IF(H219=$Y$408,$Z$408)+IF(H219=$Y$409,$Z$409)+IF(H219=$Y$410,$Z$410)+IF(H219=$Y$411,$Z$411)</f>
        <v>0</v>
      </c>
      <c r="Q219" s="19" t="n">
        <f aca="false">IF(I219=$Y$413,$Z$413)+IF(I219=$Y$414,$Z$414)+IF(I219=$Y$415,$Z$415)+IF(I219=$Y$416,$Z$416)</f>
        <v>0</v>
      </c>
      <c r="R219" s="19" t="n">
        <f aca="false">IF(J219=$Y$418,$Z$418)+IF(J219=$Y$419,$Z$419)+IF(J219=$Y$420,$Z$420)+IF(J219=$Y$421,$Z$421)+IF(J219=$Y$422,$Z$422)+IF(J219=$Y$423,$Z$423)+IF(J219=$Y$393,$Z$393)+IF(J219=$Y$424,$Z$424)+IF(J219=$Y$425,$Z$425)+IF(J219=$Y$426,$Z$426)+IF(J219=$Y$428,$Z$428)+IF(J219=$Y$429,$Z$429)+IF(J219=$Y$430,$Z$430)+IF(J219=$Y$431,$Z$431)+IF(J219=$Y$432,$Z$432)+IF(J219=$Y$433,$Z$433)+IF(J219=$Y$434,$Z$434)+IF(J219=$Y$435,$Z$435)+IF(J219=$Y$436,$Z$436)</f>
        <v>10</v>
      </c>
      <c r="S219" s="19" t="n">
        <f aca="false">K219*10</f>
        <v>20</v>
      </c>
      <c r="T219" s="19" t="n">
        <f aca="false">VLOOKUP(L219,$AG$399:$AH$498,2,1)</f>
        <v>0</v>
      </c>
      <c r="U219" s="19" t="n">
        <f aca="false">VLOOKUP(M219,$AD$398:$AE$497,2,1)</f>
        <v>10</v>
      </c>
      <c r="V219" s="19" t="n">
        <f aca="false">SUM(N219:U219)</f>
        <v>40</v>
      </c>
      <c r="W219" s="2" t="n">
        <v>215</v>
      </c>
      <c r="X219" s="9"/>
    </row>
    <row r="220" customFormat="false" ht="22.5" hidden="false" customHeight="true" outlineLevel="0" collapsed="false">
      <c r="A220" s="21" t="n">
        <v>192</v>
      </c>
      <c r="B220" s="18" t="s">
        <v>588</v>
      </c>
      <c r="C220" s="18" t="s">
        <v>269</v>
      </c>
      <c r="D220" s="18" t="s">
        <v>589</v>
      </c>
      <c r="E220" s="18" t="s">
        <v>590</v>
      </c>
      <c r="F220" s="2" t="n">
        <v>72</v>
      </c>
      <c r="G220" s="2" t="n">
        <v>0</v>
      </c>
      <c r="H220" s="2" t="n">
        <v>0</v>
      </c>
      <c r="I220" s="2" t="n">
        <v>0</v>
      </c>
      <c r="J220" s="2" t="n">
        <v>0</v>
      </c>
      <c r="K220" s="2" t="n">
        <v>2</v>
      </c>
      <c r="L220" s="2" t="n">
        <v>0</v>
      </c>
      <c r="M220" s="2" t="n">
        <v>54</v>
      </c>
      <c r="N220" s="19" t="n">
        <v>0</v>
      </c>
      <c r="O220" s="20" t="n">
        <v>0</v>
      </c>
      <c r="P220" s="19" t="n">
        <f aca="false">IF(H220=$Y$394,$Z$394)+IF(H220=$Y$395,$Z$395)+IF(H220=$Y$396,$Z$396)+IF(H220=$Y$397,$Z$397)+IF(H220=$Y$398,$Z$398)+IF(H220=$Y$399,$Z$399)+IF(H220=$Y$400,$Z$400)+IF(H220=$Y$401,$Z$401)+IF(H220=$Y$402,$Z$402)+IF(H220=$Y$403,$Z$403)+IF(H220=$Y$404,$Z$404)+IF(H220=$Y$405,$Z$405)+IF(H220=$Y$406,$Z$406)+IF(H220=$Y$407,$Z$407)+IF(H220=$Y$408,$Z$408)+IF(H220=$Y$409,$Z$409)+IF(H220=$Y$410,$Z$410)+IF(H220=$Y$411,$Z$411)</f>
        <v>0</v>
      </c>
      <c r="Q220" s="19" t="n">
        <f aca="false">IF(I220=$Y$413,$Z$413)+IF(I220=$Y$414,$Z$414)+IF(I220=$Y$415,$Z$415)+IF(I220=$Y$416,$Z$416)</f>
        <v>0</v>
      </c>
      <c r="R220" s="19" t="n">
        <f aca="false">IF(J220=$Y$418,$Z$418)+IF(J220=$Y$419,$Z$419)+IF(J220=$Y$420,$Z$420)+IF(J220=$Y$421,$Z$421)+IF(J220=$Y$422,$Z$422)+IF(J220=$Y$423,$Z$423)+IF(J220=$Y$393,$Z$393)+IF(J220=$Y$424,$Z$424)+IF(J220=$Y$425,$Z$425)+IF(J220=$Y$426,$Z$426)+IF(J220=$Y$428,$Z$428)+IF(J220=$Y$429,$Z$429)+IF(J220=$Y$430,$Z$430)+IF(J220=$Y$431,$Z$431)+IF(J220=$Y$432,$Z$432)+IF(J220=$Y$433,$Z$433)+IF(J220=$Y$434,$Z$434)+IF(J220=$Y$435,$Z$435)+IF(J220=$Y$436,$Z$436)</f>
        <v>0</v>
      </c>
      <c r="S220" s="19" t="n">
        <f aca="false">K220*10</f>
        <v>20</v>
      </c>
      <c r="T220" s="19" t="n">
        <f aca="false">VLOOKUP(L220,$AG$399:$AH$498,2,1)</f>
        <v>0</v>
      </c>
      <c r="U220" s="19" t="n">
        <f aca="false">VLOOKUP(M220,$AD$398:$AE$497,2,1)</f>
        <v>20</v>
      </c>
      <c r="V220" s="19" t="n">
        <f aca="false">SUM(N220:U220)</f>
        <v>40</v>
      </c>
      <c r="W220" s="2" t="n">
        <v>216</v>
      </c>
      <c r="X220" s="9"/>
    </row>
    <row r="221" customFormat="false" ht="22.5" hidden="false" customHeight="true" outlineLevel="0" collapsed="false">
      <c r="A221" s="2" t="n">
        <v>193</v>
      </c>
      <c r="B221" s="18" t="s">
        <v>591</v>
      </c>
      <c r="C221" s="18" t="s">
        <v>53</v>
      </c>
      <c r="D221" s="18" t="s">
        <v>592</v>
      </c>
      <c r="E221" s="18" t="s">
        <v>593</v>
      </c>
      <c r="F221" s="2" t="n">
        <v>0</v>
      </c>
      <c r="G221" s="2" t="n">
        <v>0</v>
      </c>
      <c r="H221" s="2" t="n">
        <v>4</v>
      </c>
      <c r="I221" s="2" t="n">
        <v>0</v>
      </c>
      <c r="J221" s="2" t="n">
        <v>0</v>
      </c>
      <c r="K221" s="2" t="n">
        <v>0</v>
      </c>
      <c r="L221" s="2" t="n">
        <v>0</v>
      </c>
      <c r="M221" s="2" t="n">
        <v>47</v>
      </c>
      <c r="N221" s="19" t="n">
        <f aca="false">F221*17</f>
        <v>0</v>
      </c>
      <c r="O221" s="20" t="n">
        <v>0</v>
      </c>
      <c r="P221" s="19" t="n">
        <f aca="false">IF(H221=$Y$394,$Z$394)+IF(H221=$Y$395,$Z$395)+IF(H221=$Y$396,$Z$396)+IF(H221=$Y$397,$Z$397)+IF(H221=$Y$398,$Z$398)+IF(H221=$Y$399,$Z$399)+IF(H221=$Y$400,$Z$400)+IF(H221=$Y$401,$Z$401)+IF(H221=$Y$402,$Z$402)+IF(H221=$Y$403,$Z$403)+IF(H221=$Y$404,$Z$404)+IF(H221=$Y$405,$Z$405)+IF(H221=$Y$406,$Z$406)+IF(H221=$Y$407,$Z$407)+IF(H221=$Y$408,$Z$408)+IF(H221=$Y$409,$Z$409)+IF(H221=$Y$410,$Z$410)+IF(H221=$Y$411,$Z$411)</f>
        <v>30</v>
      </c>
      <c r="Q221" s="19" t="n">
        <f aca="false">IF(I221=$Y$413,$Z$413)+IF(I221=$Y$414,$Z$414)+IF(I221=$Y$415,$Z$415)+IF(I221=$Y$416,$Z$416)</f>
        <v>0</v>
      </c>
      <c r="R221" s="19" t="n">
        <f aca="false">IF(J221=$Y$418,$Z$418)+IF(J221=$Y$419,$Z$419)+IF(J221=$Y$420,$Z$420)+IF(J221=$Y$421,$Z$421)+IF(J221=$Y$422,$Z$422)+IF(J221=$Y$423,$Z$423)+IF(J221=$Y$393,$Z$393)+IF(J221=$Y$424,$Z$424)+IF(J221=$Y$425,$Z$425)+IF(J221=$Y$426,$Z$426)+IF(J221=$Y$428,$Z$428)+IF(J221=$Y$429,$Z$429)+IF(J221=$Y$430,$Z$430)+IF(J221=$Y$431,$Z$431)+IF(J221=$Y$432,$Z$432)+IF(J221=$Y$433,$Z$433)+IF(J221=$Y$434,$Z$434)+IF(J221=$Y$435,$Z$435)+IF(J221=$Y$436,$Z$436)</f>
        <v>0</v>
      </c>
      <c r="S221" s="19" t="n">
        <f aca="false">K221*10</f>
        <v>0</v>
      </c>
      <c r="T221" s="19" t="n">
        <f aca="false">VLOOKUP(L221,$AG$399:$AH$498,2,1)</f>
        <v>0</v>
      </c>
      <c r="U221" s="19" t="n">
        <f aca="false">VLOOKUP(M221,$AD$398:$AE$497,2,1)</f>
        <v>10</v>
      </c>
      <c r="V221" s="19" t="n">
        <f aca="false">SUM(N221:U221)</f>
        <v>40</v>
      </c>
      <c r="W221" s="2" t="n">
        <v>217</v>
      </c>
      <c r="X221" s="9"/>
    </row>
    <row r="222" customFormat="false" ht="22.5" hidden="false" customHeight="true" outlineLevel="0" collapsed="false">
      <c r="A222" s="21" t="n">
        <v>194</v>
      </c>
      <c r="B222" s="18" t="s">
        <v>506</v>
      </c>
      <c r="C222" s="18" t="s">
        <v>53</v>
      </c>
      <c r="D222" s="18" t="s">
        <v>50</v>
      </c>
      <c r="E222" s="18" t="s">
        <v>594</v>
      </c>
      <c r="F222" s="2" t="n">
        <v>0</v>
      </c>
      <c r="G222" s="2" t="n">
        <v>0</v>
      </c>
      <c r="H222" s="2" t="n">
        <v>3</v>
      </c>
      <c r="I222" s="2" t="n">
        <v>0</v>
      </c>
      <c r="J222" s="2" t="n">
        <v>0</v>
      </c>
      <c r="K222" s="2" t="n">
        <v>0</v>
      </c>
      <c r="L222" s="2" t="n">
        <v>0</v>
      </c>
      <c r="M222" s="2" t="n">
        <v>54</v>
      </c>
      <c r="N222" s="19" t="n">
        <f aca="false">F222*17</f>
        <v>0</v>
      </c>
      <c r="O222" s="20" t="n">
        <v>0</v>
      </c>
      <c r="P222" s="19" t="n">
        <f aca="false">IF(H222=$Y$394,$Z$394)+IF(H222=$Y$395,$Z$395)+IF(H222=$Y$396,$Z$396)+IF(H222=$Y$397,$Z$397)+IF(H222=$Y$398,$Z$398)+IF(H222=$Y$399,$Z$399)+IF(H222=$Y$400,$Z$400)+IF(H222=$Y$401,$Z$401)+IF(H222=$Y$402,$Z$402)+IF(H222=$Y$403,$Z$403)+IF(H222=$Y$404,$Z$404)+IF(H222=$Y$405,$Z$405)+IF(H222=$Y$406,$Z$406)+IF(H222=$Y$407,$Z$407)+IF(H222=$Y$408,$Z$408)+IF(H222=$Y$409,$Z$409)+IF(H222=$Y$410,$Z$410)+IF(H222=$Y$411,$Z$411)</f>
        <v>20</v>
      </c>
      <c r="Q222" s="19" t="n">
        <f aca="false">IF(I222=$Y$413,$Z$413)+IF(I222=$Y$414,$Z$414)+IF(I222=$Y$415,$Z$415)+IF(I222=$Y$416,$Z$416)</f>
        <v>0</v>
      </c>
      <c r="R222" s="19" t="n">
        <f aca="false">IF(J222=$Y$418,$Z$418)+IF(J222=$Y$419,$Z$419)+IF(J222=$Y$420,$Z$420)+IF(J222=$Y$421,$Z$421)+IF(J222=$Y$422,$Z$422)+IF(J222=$Y$423,$Z$423)+IF(J222=$Y$393,$Z$393)+IF(J222=$Y$424,$Z$424)+IF(J222=$Y$425,$Z$425)+IF(J222=$Y$426,$Z$426)+IF(J222=$Y$428,$Z$428)+IF(J222=$Y$429,$Z$429)+IF(J222=$Y$430,$Z$430)+IF(J222=$Y$431,$Z$431)+IF(J222=$Y$432,$Z$432)+IF(J222=$Y$433,$Z$433)+IF(J222=$Y$434,$Z$434)+IF(J222=$Y$435,$Z$435)+IF(J222=$Y$436,$Z$436)</f>
        <v>0</v>
      </c>
      <c r="S222" s="19" t="n">
        <f aca="false">K222*10</f>
        <v>0</v>
      </c>
      <c r="T222" s="19" t="n">
        <f aca="false">VLOOKUP(L222,$AG$399:$AH$498,2,1)</f>
        <v>0</v>
      </c>
      <c r="U222" s="19" t="n">
        <f aca="false">VLOOKUP(M222,$AD$398:$AE$497,2,1)</f>
        <v>20</v>
      </c>
      <c r="V222" s="19" t="n">
        <f aca="false">SUM(N222:U222)</f>
        <v>40</v>
      </c>
      <c r="W222" s="2" t="n">
        <v>218</v>
      </c>
      <c r="X222" s="9"/>
    </row>
    <row r="223" customFormat="false" ht="22.5" hidden="false" customHeight="true" outlineLevel="0" collapsed="false">
      <c r="A223" s="2" t="n">
        <v>195</v>
      </c>
      <c r="B223" s="18" t="s">
        <v>595</v>
      </c>
      <c r="C223" s="18" t="s">
        <v>115</v>
      </c>
      <c r="D223" s="18" t="s">
        <v>50</v>
      </c>
      <c r="E223" s="18" t="s">
        <v>596</v>
      </c>
      <c r="F223" s="2" t="n">
        <v>4</v>
      </c>
      <c r="G223" s="2" t="n">
        <v>0</v>
      </c>
      <c r="H223" s="2" t="n">
        <v>0</v>
      </c>
      <c r="I223" s="2" t="n">
        <v>0</v>
      </c>
      <c r="J223" s="2" t="n">
        <v>2</v>
      </c>
      <c r="K223" s="2" t="n">
        <v>2</v>
      </c>
      <c r="L223" s="2" t="n">
        <v>0</v>
      </c>
      <c r="M223" s="2" t="n">
        <v>24</v>
      </c>
      <c r="N223" s="19" t="n">
        <v>0</v>
      </c>
      <c r="O223" s="20" t="n">
        <v>0</v>
      </c>
      <c r="P223" s="19" t="n">
        <f aca="false">IF(H223=$Y$394,$Z$394)+IF(H223=$Y$395,$Z$395)+IF(H223=$Y$396,$Z$396)+IF(H223=$Y$397,$Z$397)+IF(H223=$Y$398,$Z$398)+IF(H223=$Y$399,$Z$399)+IF(H223=$Y$400,$Z$400)+IF(H223=$Y$401,$Z$401)+IF(H223=$Y$402,$Z$402)+IF(H223=$Y$403,$Z$403)+IF(H223=$Y$404,$Z$404)+IF(H223=$Y$405,$Z$405)+IF(H223=$Y$406,$Z$406)+IF(H223=$Y$407,$Z$407)+IF(H223=$Y$408,$Z$408)+IF(H223=$Y$409,$Z$409)+IF(H223=$Y$410,$Z$410)+IF(H223=$Y$411,$Z$411)</f>
        <v>0</v>
      </c>
      <c r="Q223" s="19" t="n">
        <f aca="false">IF(I223=$Y$413,$Z$413)+IF(I223=$Y$414,$Z$414)+IF(I223=$Y$415,$Z$415)+IF(I223=$Y$416,$Z$416)</f>
        <v>0</v>
      </c>
      <c r="R223" s="19" t="n">
        <f aca="false">IF(J223=$Y$418,$Z$418)+IF(J223=$Y$419,$Z$419)+IF(J223=$Y$420,$Z$420)+IF(J223=$Y$421,$Z$421)+IF(J223=$Y$422,$Z$422)+IF(J223=$Y$423,$Z$423)+IF(J223=$Y$393,$Z$393)+IF(J223=$Y$424,$Z$424)+IF(J223=$Y$425,$Z$425)+IF(J223=$Y$426,$Z$426)+IF(J223=$Y$428,$Z$428)+IF(J223=$Y$429,$Z$429)+IF(J223=$Y$430,$Z$430)+IF(J223=$Y$431,$Z$431)+IF(J223=$Y$432,$Z$432)+IF(J223=$Y$433,$Z$433)+IF(J223=$Y$434,$Z$434)+IF(J223=$Y$435,$Z$435)+IF(J223=$Y$436,$Z$436)</f>
        <v>10</v>
      </c>
      <c r="S223" s="19" t="n">
        <f aca="false">K223*10</f>
        <v>20</v>
      </c>
      <c r="T223" s="19" t="n">
        <f aca="false">VLOOKUP(L223,$AG$399:$AH$498,2,1)</f>
        <v>0</v>
      </c>
      <c r="U223" s="19" t="n">
        <f aca="false">VLOOKUP(M223,$AD$398:$AE$497,2,1)</f>
        <v>10</v>
      </c>
      <c r="V223" s="19" t="n">
        <f aca="false">SUM(N223:U223)</f>
        <v>40</v>
      </c>
      <c r="W223" s="2" t="n">
        <v>219</v>
      </c>
      <c r="X223" s="9"/>
    </row>
    <row r="224" customFormat="false" ht="22.5" hidden="false" customHeight="true" outlineLevel="0" collapsed="false">
      <c r="A224" s="21" t="n">
        <v>196</v>
      </c>
      <c r="B224" s="18" t="s">
        <v>597</v>
      </c>
      <c r="C224" s="18" t="s">
        <v>87</v>
      </c>
      <c r="D224" s="18" t="s">
        <v>341</v>
      </c>
      <c r="E224" s="18" t="s">
        <v>598</v>
      </c>
      <c r="F224" s="2" t="n">
        <v>0</v>
      </c>
      <c r="G224" s="2" t="n">
        <v>0</v>
      </c>
      <c r="H224" s="2" t="n">
        <v>0</v>
      </c>
      <c r="I224" s="2" t="n">
        <v>0</v>
      </c>
      <c r="J224" s="2" t="n">
        <v>2</v>
      </c>
      <c r="K224" s="2" t="n">
        <v>2</v>
      </c>
      <c r="L224" s="2" t="n">
        <v>0</v>
      </c>
      <c r="M224" s="2" t="n">
        <v>28</v>
      </c>
      <c r="N224" s="19" t="n">
        <f aca="false">F224*17</f>
        <v>0</v>
      </c>
      <c r="O224" s="20" t="n">
        <v>0</v>
      </c>
      <c r="P224" s="19" t="n">
        <f aca="false">IF(H224=$Y$394,$Z$394)+IF(H224=$Y$395,$Z$395)+IF(H224=$Y$396,$Z$396)+IF(H224=$Y$397,$Z$397)+IF(H224=$Y$398,$Z$398)+IF(H224=$Y$399,$Z$399)+IF(H224=$Y$400,$Z$400)+IF(H224=$Y$401,$Z$401)+IF(H224=$Y$402,$Z$402)+IF(H224=$Y$403,$Z$403)+IF(H224=$Y$404,$Z$404)+IF(H224=$Y$405,$Z$405)+IF(H224=$Y$406,$Z$406)+IF(H224=$Y$407,$Z$407)+IF(H224=$Y$408,$Z$408)+IF(H224=$Y$409,$Z$409)+IF(H224=$Y$410,$Z$410)+IF(H224=$Y$411,$Z$411)</f>
        <v>0</v>
      </c>
      <c r="Q224" s="19" t="n">
        <f aca="false">IF(I224=$Y$413,$Z$413)+IF(I224=$Y$414,$Z$414)+IF(I224=$Y$415,$Z$415)+IF(I224=$Y$416,$Z$416)</f>
        <v>0</v>
      </c>
      <c r="R224" s="19" t="n">
        <f aca="false">IF(J224=$Y$418,$Z$418)+IF(J224=$Y$419,$Z$419)+IF(J224=$Y$420,$Z$420)+IF(J224=$Y$421,$Z$421)+IF(J224=$Y$422,$Z$422)+IF(J224=$Y$423,$Z$423)+IF(J224=$Y$393,$Z$393)+IF(J224=$Y$424,$Z$424)+IF(J224=$Y$425,$Z$425)+IF(J224=$Y$426,$Z$426)+IF(J224=$Y$428,$Z$428)+IF(J224=$Y$429,$Z$429)+IF(J224=$Y$430,$Z$430)+IF(J224=$Y$431,$Z$431)+IF(J224=$Y$432,$Z$432)+IF(J224=$Y$433,$Z$433)+IF(J224=$Y$434,$Z$434)+IF(J224=$Y$435,$Z$435)+IF(J224=$Y$436,$Z$436)</f>
        <v>10</v>
      </c>
      <c r="S224" s="19" t="n">
        <f aca="false">K224*10</f>
        <v>20</v>
      </c>
      <c r="T224" s="19" t="n">
        <f aca="false">VLOOKUP(L224,$AG$399:$AH$498,2,1)</f>
        <v>0</v>
      </c>
      <c r="U224" s="19" t="n">
        <f aca="false">VLOOKUP(M224,$AD$398:$AE$497,2,1)</f>
        <v>10</v>
      </c>
      <c r="V224" s="19" t="n">
        <f aca="false">SUM(N224:U224)</f>
        <v>40</v>
      </c>
      <c r="W224" s="2" t="n">
        <v>220</v>
      </c>
      <c r="X224" s="9"/>
    </row>
    <row r="225" customFormat="false" ht="22.5" hidden="false" customHeight="true" outlineLevel="0" collapsed="false">
      <c r="A225" s="2" t="n">
        <v>197</v>
      </c>
      <c r="B225" s="18" t="s">
        <v>599</v>
      </c>
      <c r="C225" s="18" t="s">
        <v>600</v>
      </c>
      <c r="D225" s="18" t="s">
        <v>46</v>
      </c>
      <c r="E225" s="18" t="s">
        <v>601</v>
      </c>
      <c r="F225" s="2" t="n">
        <v>0</v>
      </c>
      <c r="G225" s="2" t="n">
        <v>0</v>
      </c>
      <c r="H225" s="2" t="n">
        <v>4</v>
      </c>
      <c r="I225" s="2" t="n">
        <v>0</v>
      </c>
      <c r="J225" s="2" t="n">
        <v>0</v>
      </c>
      <c r="K225" s="2" t="n">
        <v>0</v>
      </c>
      <c r="L225" s="2" t="n">
        <v>0</v>
      </c>
      <c r="M225" s="2" t="n">
        <v>26</v>
      </c>
      <c r="N225" s="19" t="n">
        <f aca="false">F225*17</f>
        <v>0</v>
      </c>
      <c r="O225" s="20" t="n">
        <v>0</v>
      </c>
      <c r="P225" s="19" t="n">
        <f aca="false">IF(H225=$Y$394,$Z$394)+IF(H225=$Y$395,$Z$395)+IF(H225=$Y$396,$Z$396)+IF(H225=$Y$397,$Z$397)+IF(H225=$Y$398,$Z$398)+IF(H225=$Y$399,$Z$399)+IF(H225=$Y$400,$Z$400)+IF(H225=$Y$401,$Z$401)+IF(H225=$Y$402,$Z$402)+IF(H225=$Y$403,$Z$403)+IF(H225=$Y$404,$Z$404)+IF(H225=$Y$405,$Z$405)+IF(H225=$Y$406,$Z$406)+IF(H225=$Y$407,$Z$407)+IF(H225=$Y$408,$Z$408)+IF(H225=$Y$409,$Z$409)+IF(H225=$Y$410,$Z$410)+IF(H225=$Y$411,$Z$411)</f>
        <v>30</v>
      </c>
      <c r="Q225" s="19" t="n">
        <f aca="false">IF(I225=$Y$413,$Z$413)+IF(I225=$Y$414,$Z$414)+IF(I225=$Y$415,$Z$415)+IF(I225=$Y$416,$Z$416)</f>
        <v>0</v>
      </c>
      <c r="R225" s="19" t="n">
        <f aca="false">IF(J225=$Y$418,$Z$418)+IF(J225=$Y$419,$Z$419)+IF(J225=$Y$420,$Z$420)+IF(J225=$Y$421,$Z$421)+IF(J225=$Y$422,$Z$422)+IF(J225=$Y$423,$Z$423)+IF(J225=$Y$393,$Z$393)+IF(J225=$Y$424,$Z$424)+IF(J225=$Y$425,$Z$425)+IF(J225=$Y$426,$Z$426)+IF(J225=$Y$428,$Z$428)+IF(J225=$Y$429,$Z$429)+IF(J225=$Y$430,$Z$430)+IF(J225=$Y$431,$Z$431)+IF(J225=$Y$432,$Z$432)+IF(J225=$Y$433,$Z$433)+IF(J225=$Y$434,$Z$434)+IF(J225=$Y$435,$Z$435)+IF(J225=$Y$436,$Z$436)</f>
        <v>0</v>
      </c>
      <c r="S225" s="19" t="n">
        <f aca="false">K225*10</f>
        <v>0</v>
      </c>
      <c r="T225" s="19" t="n">
        <f aca="false">VLOOKUP(L225,$AG$399:$AH$498,2,1)</f>
        <v>0</v>
      </c>
      <c r="U225" s="19" t="n">
        <f aca="false">VLOOKUP(M225,$AD$398:$AE$497,2,1)</f>
        <v>10</v>
      </c>
      <c r="V225" s="19" t="n">
        <f aca="false">SUM(N225:U225)</f>
        <v>40</v>
      </c>
      <c r="W225" s="2" t="n">
        <v>221</v>
      </c>
      <c r="X225" s="9"/>
    </row>
    <row r="226" customFormat="false" ht="22.5" hidden="false" customHeight="true" outlineLevel="0" collapsed="false">
      <c r="A226" s="21" t="n">
        <v>198</v>
      </c>
      <c r="B226" s="18" t="s">
        <v>602</v>
      </c>
      <c r="C226" s="18" t="s">
        <v>206</v>
      </c>
      <c r="D226" s="18" t="s">
        <v>81</v>
      </c>
      <c r="E226" s="18" t="s">
        <v>603</v>
      </c>
      <c r="F226" s="2" t="n">
        <v>1</v>
      </c>
      <c r="G226" s="2" t="n">
        <v>3</v>
      </c>
      <c r="H226" s="2" t="n">
        <v>0</v>
      </c>
      <c r="I226" s="2" t="n">
        <v>0</v>
      </c>
      <c r="J226" s="2" t="n">
        <v>2</v>
      </c>
      <c r="K226" s="2" t="n">
        <v>0</v>
      </c>
      <c r="L226" s="2" t="n">
        <v>0</v>
      </c>
      <c r="M226" s="2" t="n">
        <v>31</v>
      </c>
      <c r="N226" s="19" t="n">
        <f aca="false">F226*17</f>
        <v>17</v>
      </c>
      <c r="O226" s="20" t="n">
        <v>3</v>
      </c>
      <c r="P226" s="19" t="n">
        <f aca="false">IF(H226=$Y$394,$Z$394)+IF(H226=$Y$395,$Z$395)+IF(H226=$Y$396,$Z$396)+IF(H226=$Y$397,$Z$397)+IF(H226=$Y$398,$Z$398)+IF(H226=$Y$399,$Z$399)+IF(H226=$Y$400,$Z$400)+IF(H226=$Y$401,$Z$401)+IF(H226=$Y$402,$Z$402)+IF(H226=$Y$403,$Z$403)+IF(H226=$Y$404,$Z$404)+IF(H226=$Y$405,$Z$405)+IF(H226=$Y$406,$Z$406)+IF(H226=$Y$407,$Z$407)+IF(H226=$Y$408,$Z$408)+IF(H226=$Y$409,$Z$409)+IF(H226=$Y$410,$Z$410)+IF(H226=$Y$411,$Z$411)</f>
        <v>0</v>
      </c>
      <c r="Q226" s="19" t="n">
        <f aca="false">IF(I226=$Y$413,$Z$413)+IF(I226=$Y$414,$Z$414)+IF(I226=$Y$415,$Z$415)+IF(I226=$Y$416,$Z$416)</f>
        <v>0</v>
      </c>
      <c r="R226" s="19" t="n">
        <f aca="false">IF(J226=$Y$418,$Z$418)+IF(J226=$Y$419,$Z$419)+IF(J226=$Y$420,$Z$420)+IF(J226=$Y$421,$Z$421)+IF(J226=$Y$422,$Z$422)+IF(J226=$Y$423,$Z$423)+IF(J226=$Y$393,$Z$393)+IF(J226=$Y$424,$Z$424)+IF(J226=$Y$425,$Z$425)+IF(J226=$Y$426,$Z$426)+IF(J226=$Y$428,$Z$428)+IF(J226=$Y$429,$Z$429)+IF(J226=$Y$430,$Z$430)+IF(J226=$Y$431,$Z$431)+IF(J226=$Y$432,$Z$432)+IF(J226=$Y$433,$Z$433)+IF(J226=$Y$434,$Z$434)+IF(J226=$Y$435,$Z$435)+IF(J226=$Y$436,$Z$436)</f>
        <v>10</v>
      </c>
      <c r="S226" s="19" t="n">
        <f aca="false">K226*10</f>
        <v>0</v>
      </c>
      <c r="T226" s="19" t="n">
        <f aca="false">VLOOKUP(L226,$AG$399:$AH$498,2,1)</f>
        <v>0</v>
      </c>
      <c r="U226" s="19" t="n">
        <f aca="false">VLOOKUP(M226,$AD$398:$AE$497,2,1)</f>
        <v>10</v>
      </c>
      <c r="V226" s="19" t="n">
        <f aca="false">SUM(N226:U226)</f>
        <v>40</v>
      </c>
      <c r="W226" s="2" t="n">
        <v>222</v>
      </c>
      <c r="X226" s="9"/>
    </row>
    <row r="227" customFormat="false" ht="22.5" hidden="false" customHeight="true" outlineLevel="0" collapsed="false">
      <c r="A227" s="2" t="n">
        <v>199</v>
      </c>
      <c r="B227" s="18" t="s">
        <v>388</v>
      </c>
      <c r="C227" s="18" t="s">
        <v>53</v>
      </c>
      <c r="D227" s="18" t="s">
        <v>81</v>
      </c>
      <c r="E227" s="18" t="s">
        <v>604</v>
      </c>
      <c r="F227" s="2" t="n">
        <v>0</v>
      </c>
      <c r="G227" s="2" t="n">
        <v>0</v>
      </c>
      <c r="H227" s="2" t="n">
        <v>4</v>
      </c>
      <c r="I227" s="2" t="n">
        <v>0</v>
      </c>
      <c r="J227" s="2" t="n">
        <v>0</v>
      </c>
      <c r="K227" s="2" t="n">
        <v>0</v>
      </c>
      <c r="L227" s="2" t="n">
        <v>0</v>
      </c>
      <c r="M227" s="2" t="n">
        <v>40</v>
      </c>
      <c r="N227" s="19" t="n">
        <f aca="false">F227*17</f>
        <v>0</v>
      </c>
      <c r="O227" s="20" t="n">
        <v>0</v>
      </c>
      <c r="P227" s="19" t="n">
        <f aca="false">IF(H227=$Y$394,$Z$394)+IF(H227=$Y$395,$Z$395)+IF(H227=$Y$396,$Z$396)+IF(H227=$Y$397,$Z$397)+IF(H227=$Y$398,$Z$398)+IF(H227=$Y$399,$Z$399)+IF(H227=$Y$400,$Z$400)+IF(H227=$Y$401,$Z$401)+IF(H227=$Y$402,$Z$402)+IF(H227=$Y$403,$Z$403)+IF(H227=$Y$404,$Z$404)+IF(H227=$Y$405,$Z$405)+IF(H227=$Y$406,$Z$406)+IF(H227=$Y$407,$Z$407)+IF(H227=$Y$408,$Z$408)+IF(H227=$Y$409,$Z$409)+IF(H227=$Y$410,$Z$410)+IF(H227=$Y$411,$Z$411)</f>
        <v>30</v>
      </c>
      <c r="Q227" s="19" t="n">
        <f aca="false">IF(I227=$Y$413,$Z$413)+IF(I227=$Y$414,$Z$414)+IF(I227=$Y$415,$Z$415)+IF(I227=$Y$416,$Z$416)</f>
        <v>0</v>
      </c>
      <c r="R227" s="19" t="n">
        <f aca="false">IF(J227=$Y$418,$Z$418)+IF(J227=$Y$419,$Z$419)+IF(J227=$Y$420,$Z$420)+IF(J227=$Y$421,$Z$421)+IF(J227=$Y$422,$Z$422)+IF(J227=$Y$423,$Z$423)+IF(J227=$Y$393,$Z$393)+IF(J227=$Y$424,$Z$424)+IF(J227=$Y$425,$Z$425)+IF(J227=$Y$426,$Z$426)+IF(J227=$Y$428,$Z$428)+IF(J227=$Y$429,$Z$429)+IF(J227=$Y$430,$Z$430)+IF(J227=$Y$431,$Z$431)+IF(J227=$Y$432,$Z$432)+IF(J227=$Y$433,$Z$433)+IF(J227=$Y$434,$Z$434)+IF(J227=$Y$435,$Z$435)+IF(J227=$Y$436,$Z$436)</f>
        <v>0</v>
      </c>
      <c r="S227" s="19" t="n">
        <f aca="false">K227*10</f>
        <v>0</v>
      </c>
      <c r="T227" s="19" t="n">
        <f aca="false">VLOOKUP(L227,$AG$399:$AH$498,2,1)</f>
        <v>0</v>
      </c>
      <c r="U227" s="19" t="n">
        <f aca="false">VLOOKUP(M227,$AD$398:$AE$497,2,1)</f>
        <v>10</v>
      </c>
      <c r="V227" s="19" t="n">
        <f aca="false">SUM(N227:U227)</f>
        <v>40</v>
      </c>
      <c r="W227" s="2" t="n">
        <v>223</v>
      </c>
      <c r="X227" s="9"/>
    </row>
    <row r="228" customFormat="false" ht="22.5" hidden="false" customHeight="true" outlineLevel="0" collapsed="false">
      <c r="A228" s="21" t="n">
        <v>200</v>
      </c>
      <c r="B228" s="18" t="s">
        <v>28</v>
      </c>
      <c r="C228" s="18" t="s">
        <v>45</v>
      </c>
      <c r="D228" s="18" t="s">
        <v>134</v>
      </c>
      <c r="E228" s="18" t="s">
        <v>605</v>
      </c>
      <c r="F228" s="2" t="n">
        <v>0</v>
      </c>
      <c r="G228" s="2" t="n">
        <v>0</v>
      </c>
      <c r="H228" s="2" t="n">
        <v>0</v>
      </c>
      <c r="I228" s="2" t="n">
        <v>0</v>
      </c>
      <c r="J228" s="2" t="n">
        <v>0</v>
      </c>
      <c r="K228" s="2" t="n">
        <v>2</v>
      </c>
      <c r="L228" s="2" t="n">
        <v>0</v>
      </c>
      <c r="M228" s="2" t="n">
        <v>59</v>
      </c>
      <c r="N228" s="19" t="n">
        <f aca="false">F228*17</f>
        <v>0</v>
      </c>
      <c r="O228" s="20" t="n">
        <v>0</v>
      </c>
      <c r="P228" s="19" t="n">
        <f aca="false">IF(H228=$Y$394,$Z$394)+IF(H228=$Y$395,$Z$395)+IF(H228=$Y$396,$Z$396)+IF(H228=$Y$397,$Z$397)+IF(H228=$Y$398,$Z$398)+IF(H228=$Y$399,$Z$399)+IF(H228=$Y$400,$Z$400)+IF(H228=$Y$401,$Z$401)+IF(H228=$Y$402,$Z$402)+IF(H228=$Y$403,$Z$403)+IF(H228=$Y$404,$Z$404)+IF(H228=$Y$405,$Z$405)+IF(H228=$Y$406,$Z$406)+IF(H228=$Y$407,$Z$407)+IF(H228=$Y$408,$Z$408)+IF(H228=$Y$409,$Z$409)+IF(H228=$Y$410,$Z$410)+IF(H228=$Y$411,$Z$411)</f>
        <v>0</v>
      </c>
      <c r="Q228" s="19" t="n">
        <f aca="false">IF(I228=$Y$413,$Z$413)+IF(I228=$Y$414,$Z$414)+IF(I228=$Y$415,$Z$415)+IF(I228=$Y$416,$Z$416)</f>
        <v>0</v>
      </c>
      <c r="R228" s="19" t="n">
        <f aca="false">IF(J228=$Y$418,$Z$418)+IF(J228=$Y$419,$Z$419)+IF(J228=$Y$420,$Z$420)+IF(J228=$Y$421,$Z$421)+IF(J228=$Y$422,$Z$422)+IF(J228=$Y$423,$Z$423)+IF(J228=$Y$393,$Z$393)+IF(J228=$Y$424,$Z$424)+IF(J228=$Y$425,$Z$425)+IF(J228=$Y$426,$Z$426)+IF(J228=$Y$428,$Z$428)+IF(J228=$Y$429,$Z$429)+IF(J228=$Y$430,$Z$430)+IF(J228=$Y$431,$Z$431)+IF(J228=$Y$432,$Z$432)+IF(J228=$Y$433,$Z$433)+IF(J228=$Y$434,$Z$434)+IF(J228=$Y$435,$Z$435)+IF(J228=$Y$436,$Z$436)</f>
        <v>0</v>
      </c>
      <c r="S228" s="19" t="n">
        <f aca="false">K228*10</f>
        <v>20</v>
      </c>
      <c r="T228" s="19" t="n">
        <f aca="false">VLOOKUP(L228,$AG$399:$AH$498,2,1)</f>
        <v>0</v>
      </c>
      <c r="U228" s="19" t="n">
        <f aca="false">VLOOKUP(M228,$AD$398:$AE$497,2,1)</f>
        <v>20</v>
      </c>
      <c r="V228" s="19" t="n">
        <f aca="false">SUM(N228:U228)</f>
        <v>40</v>
      </c>
      <c r="W228" s="2" t="n">
        <v>224</v>
      </c>
      <c r="X228" s="9"/>
    </row>
    <row r="229" customFormat="false" ht="22.5" hidden="false" customHeight="true" outlineLevel="0" collapsed="false">
      <c r="A229" s="2" t="n">
        <v>201</v>
      </c>
      <c r="B229" s="18" t="s">
        <v>606</v>
      </c>
      <c r="C229" s="18" t="s">
        <v>607</v>
      </c>
      <c r="D229" s="18" t="s">
        <v>134</v>
      </c>
      <c r="E229" s="18" t="s">
        <v>608</v>
      </c>
      <c r="F229" s="2" t="n">
        <v>0</v>
      </c>
      <c r="G229" s="2" t="n">
        <v>0</v>
      </c>
      <c r="H229" s="2" t="n">
        <v>0</v>
      </c>
      <c r="I229" s="2" t="n">
        <v>0</v>
      </c>
      <c r="J229" s="2" t="n">
        <v>0</v>
      </c>
      <c r="K229" s="2" t="n">
        <v>2</v>
      </c>
      <c r="L229" s="2" t="n">
        <v>0</v>
      </c>
      <c r="M229" s="2" t="n">
        <v>52</v>
      </c>
      <c r="N229" s="19" t="n">
        <f aca="false">F229*17</f>
        <v>0</v>
      </c>
      <c r="O229" s="20" t="n">
        <v>0</v>
      </c>
      <c r="P229" s="19" t="n">
        <f aca="false">IF(H229=$Y$394,$Z$394)+IF(H229=$Y$395,$Z$395)+IF(H229=$Y$396,$Z$396)+IF(H229=$Y$397,$Z$397)+IF(H229=$Y$398,$Z$398)+IF(H229=$Y$399,$Z$399)+IF(H229=$Y$400,$Z$400)+IF(H229=$Y$401,$Z$401)+IF(H229=$Y$402,$Z$402)+IF(H229=$Y$403,$Z$403)+IF(H229=$Y$404,$Z$404)+IF(H229=$Y$405,$Z$405)+IF(H229=$Y$406,$Z$406)+IF(H229=$Y$407,$Z$407)+IF(H229=$Y$408,$Z$408)+IF(H229=$Y$409,$Z$409)+IF(H229=$Y$410,$Z$410)+IF(H229=$Y$411,$Z$411)</f>
        <v>0</v>
      </c>
      <c r="Q229" s="19" t="n">
        <f aca="false">IF(I229=$Y$413,$Z$413)+IF(I229=$Y$414,$Z$414)+IF(I229=$Y$415,$Z$415)+IF(I229=$Y$416,$Z$416)</f>
        <v>0</v>
      </c>
      <c r="R229" s="19" t="n">
        <f aca="false">IF(J229=$Y$418,$Z$418)+IF(J229=$Y$419,$Z$419)+IF(J229=$Y$420,$Z$420)+IF(J229=$Y$421,$Z$421)+IF(J229=$Y$422,$Z$422)+IF(J229=$Y$423,$Z$423)+IF(J229=$Y$393,$Z$393)+IF(J229=$Y$424,$Z$424)+IF(J229=$Y$425,$Z$425)+IF(J229=$Y$426,$Z$426)+IF(J229=$Y$428,$Z$428)+IF(J229=$Y$429,$Z$429)+IF(J229=$Y$430,$Z$430)+IF(J229=$Y$431,$Z$431)+IF(J229=$Y$432,$Z$432)+IF(J229=$Y$433,$Z$433)+IF(J229=$Y$434,$Z$434)+IF(J229=$Y$435,$Z$435)+IF(J229=$Y$436,$Z$436)</f>
        <v>0</v>
      </c>
      <c r="S229" s="19" t="n">
        <f aca="false">K229*10</f>
        <v>20</v>
      </c>
      <c r="T229" s="19" t="n">
        <f aca="false">VLOOKUP(L229,$AG$399:$AH$498,2,1)</f>
        <v>0</v>
      </c>
      <c r="U229" s="19" t="n">
        <f aca="false">VLOOKUP(M229,$AD$398:$AE$497,2,1)</f>
        <v>20</v>
      </c>
      <c r="V229" s="19" t="n">
        <f aca="false">SUM(N229:U229)</f>
        <v>40</v>
      </c>
      <c r="W229" s="2" t="n">
        <v>225</v>
      </c>
      <c r="X229" s="9"/>
    </row>
    <row r="230" customFormat="false" ht="22.5" hidden="false" customHeight="true" outlineLevel="0" collapsed="false">
      <c r="A230" s="21" t="n">
        <v>202</v>
      </c>
      <c r="B230" s="18" t="s">
        <v>525</v>
      </c>
      <c r="C230" s="18" t="s">
        <v>609</v>
      </c>
      <c r="D230" s="18" t="s">
        <v>50</v>
      </c>
      <c r="E230" s="18" t="s">
        <v>610</v>
      </c>
      <c r="F230" s="2" t="n">
        <v>0</v>
      </c>
      <c r="G230" s="2" t="n">
        <v>0</v>
      </c>
      <c r="H230" s="2" t="n">
        <v>4</v>
      </c>
      <c r="I230" s="2" t="n">
        <v>0</v>
      </c>
      <c r="J230" s="2" t="n">
        <v>0</v>
      </c>
      <c r="K230" s="2" t="n">
        <v>0</v>
      </c>
      <c r="L230" s="2" t="n">
        <v>0</v>
      </c>
      <c r="M230" s="2" t="n">
        <v>19</v>
      </c>
      <c r="N230" s="19" t="n">
        <f aca="false">F230*17</f>
        <v>0</v>
      </c>
      <c r="O230" s="20" t="n">
        <v>0</v>
      </c>
      <c r="P230" s="19" t="n">
        <f aca="false">IF(H230=$Y$394,$Z$394)+IF(H230=$Y$395,$Z$395)+IF(H230=$Y$396,$Z$396)+IF(H230=$Y$397,$Z$397)+IF(H230=$Y$398,$Z$398)+IF(H230=$Y$399,$Z$399)+IF(H230=$Y$400,$Z$400)+IF(H230=$Y$401,$Z$401)+IF(H230=$Y$402,$Z$402)+IF(H230=$Y$403,$Z$403)+IF(H230=$Y$404,$Z$404)+IF(H230=$Y$405,$Z$405)+IF(H230=$Y$406,$Z$406)+IF(H230=$Y$407,$Z$407)+IF(H230=$Y$408,$Z$408)+IF(H230=$Y$409,$Z$409)+IF(H230=$Y$410,$Z$410)+IF(H230=$Y$411,$Z$411)</f>
        <v>30</v>
      </c>
      <c r="Q230" s="19" t="n">
        <f aca="false">IF(I230=$Y$413,$Z$413)+IF(I230=$Y$414,$Z$414)+IF(I230=$Y$415,$Z$415)+IF(I230=$Y$416,$Z$416)</f>
        <v>0</v>
      </c>
      <c r="R230" s="19" t="n">
        <f aca="false">IF(J230=$Y$418,$Z$418)+IF(J230=$Y$419,$Z$419)+IF(J230=$Y$420,$Z$420)+IF(J230=$Y$421,$Z$421)+IF(J230=$Y$422,$Z$422)+IF(J230=$Y$423,$Z$423)+IF(J230=$Y$393,$Z$393)+IF(J230=$Y$424,$Z$424)+IF(J230=$Y$425,$Z$425)+IF(J230=$Y$426,$Z$426)+IF(J230=$Y$428,$Z$428)+IF(J230=$Y$429,$Z$429)+IF(J230=$Y$430,$Z$430)+IF(J230=$Y$431,$Z$431)+IF(J230=$Y$432,$Z$432)+IF(J230=$Y$433,$Z$433)+IF(J230=$Y$434,$Z$434)+IF(J230=$Y$435,$Z$435)+IF(J230=$Y$436,$Z$436)</f>
        <v>0</v>
      </c>
      <c r="S230" s="19" t="n">
        <f aca="false">K230*10</f>
        <v>0</v>
      </c>
      <c r="T230" s="19" t="n">
        <f aca="false">VLOOKUP(L230,$AG$399:$AH$498,2,1)</f>
        <v>0</v>
      </c>
      <c r="U230" s="19" t="n">
        <f aca="false">VLOOKUP(M230,$AD$398:$AE$497,2,1)</f>
        <v>10</v>
      </c>
      <c r="V230" s="19" t="n">
        <f aca="false">SUM(N230:U230)</f>
        <v>40</v>
      </c>
      <c r="W230" s="2" t="n">
        <v>226</v>
      </c>
      <c r="X230" s="9"/>
    </row>
    <row r="231" customFormat="false" ht="22.5" hidden="false" customHeight="true" outlineLevel="0" collapsed="false">
      <c r="A231" s="2" t="n">
        <v>203</v>
      </c>
      <c r="B231" s="26" t="s">
        <v>611</v>
      </c>
      <c r="C231" s="26" t="s">
        <v>612</v>
      </c>
      <c r="D231" s="26" t="s">
        <v>160</v>
      </c>
      <c r="E231" s="26" t="s">
        <v>613</v>
      </c>
      <c r="F231" s="25" t="n">
        <v>8</v>
      </c>
      <c r="G231" s="25" t="n">
        <v>0</v>
      </c>
      <c r="H231" s="25" t="n">
        <v>0</v>
      </c>
      <c r="I231" s="25" t="n">
        <v>3</v>
      </c>
      <c r="J231" s="25" t="n">
        <v>1</v>
      </c>
      <c r="K231" s="25" t="n">
        <v>0</v>
      </c>
      <c r="L231" s="25" t="n">
        <v>0</v>
      </c>
      <c r="M231" s="25" t="n">
        <v>54</v>
      </c>
      <c r="N231" s="19" t="n">
        <v>0</v>
      </c>
      <c r="O231" s="20" t="n">
        <v>0</v>
      </c>
      <c r="P231" s="19" t="n">
        <f aca="false">IF(H231=$Y$394,$Z$394)+IF(H231=$Y$395,$Z$395)+IF(H231=$Y$396,$Z$396)+IF(H231=$Y$397,$Z$397)+IF(H231=$Y$398,$Z$398)+IF(H231=$Y$399,$Z$399)+IF(H231=$Y$400,$Z$400)+IF(H231=$Y$401,$Z$401)+IF(H231=$Y$402,$Z$402)+IF(H231=$Y$403,$Z$403)+IF(H231=$Y$404,$Z$404)+IF(H231=$Y$405,$Z$405)+IF(H231=$Y$406,$Z$406)+IF(H231=$Y$407,$Z$407)+IF(H231=$Y$408,$Z$408)+IF(H231=$Y$409,$Z$409)+IF(H231=$Y$410,$Z$410)+IF(H231=$Y$411,$Z$411)</f>
        <v>0</v>
      </c>
      <c r="Q231" s="19" t="n">
        <f aca="false">IF(I231=$Y$413,$Z$413)+IF(I231=$Y$414,$Z$414)+IF(I231=$Y$415,$Z$415)+IF(I231=$Y$416,$Z$416)</f>
        <v>15</v>
      </c>
      <c r="R231" s="19" t="n">
        <f aca="false">IF(J231=$Y$418,$Z$418)+IF(J231=$Y$419,$Z$419)+IF(J231=$Y$420,$Z$420)+IF(J231=$Y$421,$Z$421)+IF(J231=$Y$422,$Z$422)+IF(J231=$Y$423,$Z$423)+IF(J231=$Y$393,$Z$393)+IF(J231=$Y$424,$Z$424)+IF(J231=$Y$425,$Z$425)+IF(J231=$Y$426,$Z$426)+IF(J231=$Y$428,$Z$428)+IF(J231=$Y$429,$Z$429)+IF(J231=$Y$430,$Z$430)+IF(J231=$Y$431,$Z$431)+IF(J231=$Y$432,$Z$432)+IF(J231=$Y$433,$Z$433)+IF(J231=$Y$434,$Z$434)+IF(J231=$Y$435,$Z$435)+IF(J231=$Y$436,$Z$436)</f>
        <v>5</v>
      </c>
      <c r="S231" s="19" t="n">
        <f aca="false">K231*10</f>
        <v>0</v>
      </c>
      <c r="T231" s="19" t="n">
        <f aca="false">VLOOKUP(L231,$AG$399:$AH$498,2,1)</f>
        <v>0</v>
      </c>
      <c r="U231" s="19" t="n">
        <f aca="false">VLOOKUP(M231,$AD$398:$AE$497,2,1)</f>
        <v>20</v>
      </c>
      <c r="V231" s="19" t="n">
        <f aca="false">SUM(N231:U231)</f>
        <v>40</v>
      </c>
      <c r="W231" s="2" t="n">
        <v>227</v>
      </c>
      <c r="X231" s="9"/>
    </row>
    <row r="232" customFormat="false" ht="22.5" hidden="false" customHeight="true" outlineLevel="0" collapsed="false">
      <c r="A232" s="2" t="n">
        <v>331</v>
      </c>
      <c r="B232" s="22" t="s">
        <v>614</v>
      </c>
      <c r="C232" s="22" t="s">
        <v>224</v>
      </c>
      <c r="D232" s="22" t="s">
        <v>38</v>
      </c>
      <c r="E232" s="22" t="s">
        <v>615</v>
      </c>
      <c r="F232" s="2" t="n">
        <v>0</v>
      </c>
      <c r="G232" s="2" t="n">
        <v>0</v>
      </c>
      <c r="H232" s="2" t="n">
        <v>0</v>
      </c>
      <c r="I232" s="2" t="n">
        <v>3</v>
      </c>
      <c r="J232" s="2" t="n">
        <v>1</v>
      </c>
      <c r="K232" s="2" t="n">
        <v>0</v>
      </c>
      <c r="L232" s="2" t="n">
        <v>0</v>
      </c>
      <c r="M232" s="2" t="n">
        <v>53</v>
      </c>
      <c r="N232" s="19" t="n">
        <f aca="false">F232*17</f>
        <v>0</v>
      </c>
      <c r="O232" s="23" t="n">
        <v>0</v>
      </c>
      <c r="P232" s="19" t="n">
        <f aca="false">IF(H232=$Y$394,$Z$394)+IF(H232=$Y$395,$Z$395)+IF(H232=$Y$396,$Z$396)+IF(H232=$Y$397,$Z$397)+IF(H232=$Y$398,$Z$398)+IF(H232=$Y$399,$Z$399)+IF(H232=$Y$400,$Z$400)+IF(H232=$Y$401,$Z$401)+IF(H232=$Y$402,$Z$402)+IF(H232=$Y$403,$Z$403)+IF(H232=$Y$404,$Z$404)+IF(H232=$Y$405,$Z$405)+IF(H232=$Y$406,$Z$406)+IF(H232=$Y$407,$Z$407)+IF(H232=$Y$408,$Z$408)+IF(H232=$Y$409,$Z$409)+IF(H232=$Y$410,$Z$410)+IF(H232=$Y$411,$Z$411)</f>
        <v>0</v>
      </c>
      <c r="Q232" s="19" t="n">
        <f aca="false">IF(I232=$Y$413,$Z$413)+IF(I232=$Y$414,$Z$414)+IF(I232=$Y$415,$Z$415)+IF(I232=$Y$416,$Z$416)</f>
        <v>15</v>
      </c>
      <c r="R232" s="19" t="n">
        <f aca="false">IF(J232=$Y$418,$Z$418)+IF(J232=$Y$419,$Z$419)+IF(J232=$Y$420,$Z$420)+IF(J232=$Y$421,$Z$421)+IF(J232=$Y$422,$Z$422)+IF(J232=$Y$423,$Z$423)+IF(J232=$Y$393,$Z$393)+IF(J232=$Y$424,$Z$424)+IF(J232=$Y$425,$Z$425)+IF(J232=$Y$426,$Z$426)+IF(J232=$Y$428,$Z$428)+IF(J232=$Y$429,$Z$429)+IF(J232=$Y$430,$Z$430)+IF(J232=$Y$431,$Z$431)+IF(J232=$Y$432,$Z$432)+IF(J232=$Y$433,$Z$433)+IF(J232=$Y$434,$Z$434)+IF(J232=$Y$435,$Z$435)+IF(J232=$Y$436,$Z$436)</f>
        <v>5</v>
      </c>
      <c r="S232" s="19" t="n">
        <f aca="false">K232*10</f>
        <v>0</v>
      </c>
      <c r="T232" s="19" t="n">
        <f aca="false">VLOOKUP(L232,$AG$399:$AH$498,2,1)</f>
        <v>0</v>
      </c>
      <c r="U232" s="19" t="n">
        <f aca="false">VLOOKUP(M232,$AD$398:$AE$497,2,1)</f>
        <v>20</v>
      </c>
      <c r="V232" s="19" t="n">
        <f aca="false">SUM(N232:U232)</f>
        <v>40</v>
      </c>
      <c r="W232" s="2" t="n">
        <v>228</v>
      </c>
      <c r="X232" s="9"/>
    </row>
    <row r="233" customFormat="false" ht="22.5" hidden="false" customHeight="true" outlineLevel="0" collapsed="false">
      <c r="A233" s="21" t="n">
        <v>364</v>
      </c>
      <c r="B233" s="22" t="s">
        <v>616</v>
      </c>
      <c r="C233" s="22" t="s">
        <v>241</v>
      </c>
      <c r="D233" s="22" t="s">
        <v>188</v>
      </c>
      <c r="E233" s="22" t="s">
        <v>617</v>
      </c>
      <c r="F233" s="2" t="n">
        <v>0</v>
      </c>
      <c r="G233" s="2" t="n">
        <v>0</v>
      </c>
      <c r="H233" s="2" t="n">
        <v>0</v>
      </c>
      <c r="I233" s="2" t="n">
        <v>0</v>
      </c>
      <c r="J233" s="2" t="n">
        <v>2</v>
      </c>
      <c r="K233" s="2" t="n">
        <v>2</v>
      </c>
      <c r="L233" s="2" t="n">
        <v>0</v>
      </c>
      <c r="M233" s="2" t="n">
        <v>42</v>
      </c>
      <c r="N233" s="19" t="n">
        <f aca="false">F233*17</f>
        <v>0</v>
      </c>
      <c r="O233" s="23" t="n">
        <v>0</v>
      </c>
      <c r="P233" s="19" t="n">
        <f aca="false">IF(H233=$Y$394,$Z$394)+IF(H233=$Y$395,$Z$395)+IF(H233=$Y$396,$Z$396)+IF(H233=$Y$397,$Z$397)+IF(H233=$Y$398,$Z$398)+IF(H233=$Y$399,$Z$399)+IF(H233=$Y$400,$Z$400)+IF(H233=$Y$401,$Z$401)+IF(H233=$Y$402,$Z$402)+IF(H233=$Y$403,$Z$403)+IF(H233=$Y$404,$Z$404)+IF(H233=$Y$405,$Z$405)+IF(H233=$Y$406,$Z$406)+IF(H233=$Y$407,$Z$407)+IF(H233=$Y$408,$Z$408)+IF(H233=$Y$409,$Z$409)+IF(H233=$Y$410,$Z$410)+IF(H233=$Y$411,$Z$411)</f>
        <v>0</v>
      </c>
      <c r="Q233" s="19" t="n">
        <f aca="false">IF(I233=$Y$413,$Z$413)+IF(I233=$Y$414,$Z$414)+IF(I233=$Y$415,$Z$415)+IF(I233=$Y$416,$Z$416)</f>
        <v>0</v>
      </c>
      <c r="R233" s="19" t="n">
        <f aca="false">IF(J233=$Y$418,$Z$418)+IF(J233=$Y$419,$Z$419)+IF(J233=$Y$420,$Z$420)+IF(J233=$Y$421,$Z$421)+IF(J233=$Y$422,$Z$422)+IF(J233=$Y$423,$Z$423)+IF(J233=$Y$393,$Z$393)+IF(J233=$Y$424,$Z$424)+IF(J233=$Y$425,$Z$425)+IF(J233=$Y$426,$Z$426)+IF(J233=$Y$428,$Z$428)+IF(J233=$Y$429,$Z$429)+IF(J233=$Y$430,$Z$430)+IF(J233=$Y$431,$Z$431)+IF(J233=$Y$432,$Z$432)+IF(J233=$Y$433,$Z$433)+IF(J233=$Y$434,$Z$434)+IF(J233=$Y$435,$Z$435)+IF(J233=$Y$436,$Z$436)</f>
        <v>10</v>
      </c>
      <c r="S233" s="19" t="n">
        <f aca="false">K233*10</f>
        <v>20</v>
      </c>
      <c r="T233" s="19" t="n">
        <f aca="false">VLOOKUP(L233,$AG$399:$AH$498,2,1)</f>
        <v>0</v>
      </c>
      <c r="U233" s="19" t="n">
        <f aca="false">VLOOKUP(M233,$AD$398:$AE$497,2,1)</f>
        <v>10</v>
      </c>
      <c r="V233" s="19" t="n">
        <f aca="false">SUM(N233:U233)</f>
        <v>40</v>
      </c>
      <c r="W233" s="2" t="n">
        <v>229</v>
      </c>
      <c r="X233" s="9"/>
    </row>
    <row r="234" customFormat="false" ht="22.5" hidden="false" customHeight="true" outlineLevel="0" collapsed="false">
      <c r="A234" s="21" t="n">
        <v>372</v>
      </c>
      <c r="B234" s="22" t="s">
        <v>618</v>
      </c>
      <c r="C234" s="22" t="s">
        <v>619</v>
      </c>
      <c r="D234" s="22" t="s">
        <v>251</v>
      </c>
      <c r="E234" s="22" t="s">
        <v>620</v>
      </c>
      <c r="F234" s="2" t="n">
        <v>0</v>
      </c>
      <c r="G234" s="2" t="n">
        <v>0</v>
      </c>
      <c r="H234" s="2" t="n">
        <v>0</v>
      </c>
      <c r="I234" s="2" t="n">
        <v>0</v>
      </c>
      <c r="J234" s="2" t="n">
        <v>2</v>
      </c>
      <c r="K234" s="2" t="n">
        <v>2</v>
      </c>
      <c r="L234" s="2" t="n">
        <v>0</v>
      </c>
      <c r="M234" s="2" t="n">
        <v>35</v>
      </c>
      <c r="N234" s="19" t="n">
        <f aca="false">F234*17</f>
        <v>0</v>
      </c>
      <c r="O234" s="23" t="n">
        <v>0</v>
      </c>
      <c r="P234" s="19" t="n">
        <f aca="false">IF(H234=$Y$394,$Z$394)+IF(H234=$Y$395,$Z$395)+IF(H234=$Y$396,$Z$396)+IF(H234=$Y$397,$Z$397)+IF(H234=$Y$398,$Z$398)+IF(H234=$Y$399,$Z$399)+IF(H234=$Y$400,$Z$400)+IF(H234=$Y$401,$Z$401)+IF(H234=$Y$402,$Z$402)+IF(H234=$Y$403,$Z$403)+IF(H234=$Y$404,$Z$404)+IF(H234=$Y$405,$Z$405)+IF(H234=$Y$406,$Z$406)+IF(H234=$Y$407,$Z$407)+IF(H234=$Y$408,$Z$408)+IF(H234=$Y$409,$Z$409)+IF(H234=$Y$410,$Z$410)+IF(H234=$Y$411,$Z$411)</f>
        <v>0</v>
      </c>
      <c r="Q234" s="19" t="n">
        <f aca="false">IF(I234=$Y$413,$Z$413)+IF(I234=$Y$414,$Z$414)+IF(I234=$Y$415,$Z$415)+IF(I234=$Y$416,$Z$416)</f>
        <v>0</v>
      </c>
      <c r="R234" s="19" t="n">
        <f aca="false">IF(J234=$Y$418,$Z$418)+IF(J234=$Y$419,$Z$419)+IF(J234=$Y$420,$Z$420)+IF(J234=$Y$421,$Z$421)+IF(J234=$Y$422,$Z$422)+IF(J234=$Y$423,$Z$423)+IF(J234=$Y$393,$Z$393)+IF(J234=$Y$424,$Z$424)+IF(J234=$Y$425,$Z$425)+IF(J234=$Y$426,$Z$426)+IF(J234=$Y$428,$Z$428)+IF(J234=$Y$429,$Z$429)+IF(J234=$Y$430,$Z$430)+IF(J234=$Y$431,$Z$431)+IF(J234=$Y$432,$Z$432)+IF(J234=$Y$433,$Z$433)+IF(J234=$Y$434,$Z$434)+IF(J234=$Y$435,$Z$435)+IF(J234=$Y$436,$Z$436)</f>
        <v>10</v>
      </c>
      <c r="S234" s="19" t="n">
        <f aca="false">K234*10</f>
        <v>20</v>
      </c>
      <c r="T234" s="19" t="n">
        <f aca="false">VLOOKUP(L234,$AG$399:$AH$498,2,1)</f>
        <v>0</v>
      </c>
      <c r="U234" s="19" t="n">
        <f aca="false">VLOOKUP(M234,$AD$398:$AE$497,2,1)</f>
        <v>10</v>
      </c>
      <c r="V234" s="19" t="n">
        <f aca="false">SUM(N234:U234)</f>
        <v>40</v>
      </c>
      <c r="W234" s="2" t="n">
        <v>230</v>
      </c>
      <c r="X234" s="9"/>
    </row>
    <row r="235" customFormat="false" ht="22.5" hidden="false" customHeight="true" outlineLevel="0" collapsed="false">
      <c r="A235" s="21" t="n">
        <v>368</v>
      </c>
      <c r="B235" s="22" t="s">
        <v>606</v>
      </c>
      <c r="C235" s="22" t="s">
        <v>288</v>
      </c>
      <c r="D235" s="22" t="s">
        <v>134</v>
      </c>
      <c r="E235" s="22" t="s">
        <v>621</v>
      </c>
      <c r="F235" s="2" t="n">
        <v>1</v>
      </c>
      <c r="G235" s="2" t="n">
        <v>2</v>
      </c>
      <c r="H235" s="2" t="n">
        <v>0</v>
      </c>
      <c r="I235" s="2" t="n">
        <v>0</v>
      </c>
      <c r="J235" s="2" t="n">
        <v>2</v>
      </c>
      <c r="K235" s="2" t="n">
        <v>0</v>
      </c>
      <c r="L235" s="2" t="n">
        <v>0</v>
      </c>
      <c r="M235" s="2" t="n">
        <v>41</v>
      </c>
      <c r="N235" s="19" t="n">
        <f aca="false">F235*17</f>
        <v>17</v>
      </c>
      <c r="O235" s="23" t="n">
        <v>2</v>
      </c>
      <c r="P235" s="19" t="n">
        <f aca="false">IF(H235=$Y$394,$Z$394)+IF(H235=$Y$395,$Z$395)+IF(H235=$Y$396,$Z$396)+IF(H235=$Y$397,$Z$397)+IF(H235=$Y$398,$Z$398)+IF(H235=$Y$399,$Z$399)+IF(H235=$Y$400,$Z$400)+IF(H235=$Y$401,$Z$401)+IF(H235=$Y$402,$Z$402)+IF(H235=$Y$403,$Z$403)+IF(H235=$Y$404,$Z$404)+IF(H235=$Y$405,$Z$405)+IF(H235=$Y$406,$Z$406)+IF(H235=$Y$407,$Z$407)+IF(H235=$Y$408,$Z$408)+IF(H235=$Y$409,$Z$409)+IF(H235=$Y$410,$Z$410)+IF(H235=$Y$411,$Z$411)</f>
        <v>0</v>
      </c>
      <c r="Q235" s="19" t="n">
        <f aca="false">IF(I235=$Y$413,$Z$413)+IF(I235=$Y$414,$Z$414)+IF(I235=$Y$415,$Z$415)+IF(I235=$Y$416,$Z$416)</f>
        <v>0</v>
      </c>
      <c r="R235" s="19" t="n">
        <f aca="false">IF(J235=$Y$418,$Z$418)+IF(J235=$Y$419,$Z$419)+IF(J235=$Y$420,$Z$420)+IF(J235=$Y$421,$Z$421)+IF(J235=$Y$422,$Z$422)+IF(J235=$Y$423,$Z$423)+IF(J235=$Y$393,$Z$393)+IF(J235=$Y$424,$Z$424)+IF(J235=$Y$425,$Z$425)+IF(J235=$Y$426,$Z$426)+IF(J235=$Y$428,$Z$428)+IF(J235=$Y$429,$Z$429)+IF(J235=$Y$430,$Z$430)+IF(J235=$Y$431,$Z$431)+IF(J235=$Y$432,$Z$432)+IF(J235=$Y$433,$Z$433)+IF(J235=$Y$434,$Z$434)+IF(J235=$Y$435,$Z$435)+IF(J235=$Y$436,$Z$436)</f>
        <v>10</v>
      </c>
      <c r="S235" s="19" t="n">
        <f aca="false">K235*10</f>
        <v>0</v>
      </c>
      <c r="T235" s="19" t="n">
        <f aca="false">VLOOKUP(L235,$AG$399:$AH$498,2,1)</f>
        <v>0</v>
      </c>
      <c r="U235" s="19" t="n">
        <f aca="false">VLOOKUP(M235,$AD$398:$AE$497,2,1)</f>
        <v>10</v>
      </c>
      <c r="V235" s="19" t="n">
        <f aca="false">SUM(N235:U235)</f>
        <v>39</v>
      </c>
      <c r="W235" s="2" t="n">
        <v>231</v>
      </c>
      <c r="X235" s="9"/>
    </row>
    <row r="236" customFormat="false" ht="22.5" hidden="false" customHeight="true" outlineLevel="0" collapsed="false">
      <c r="A236" s="21" t="n">
        <v>204</v>
      </c>
      <c r="B236" s="18" t="s">
        <v>622</v>
      </c>
      <c r="C236" s="18" t="s">
        <v>73</v>
      </c>
      <c r="D236" s="18" t="s">
        <v>38</v>
      </c>
      <c r="E236" s="18" t="s">
        <v>623</v>
      </c>
      <c r="F236" s="2" t="n">
        <v>0</v>
      </c>
      <c r="G236" s="2" t="n">
        <v>0</v>
      </c>
      <c r="H236" s="2" t="n">
        <v>0</v>
      </c>
      <c r="I236" s="2" t="n">
        <v>0</v>
      </c>
      <c r="J236" s="2" t="n">
        <v>0</v>
      </c>
      <c r="K236" s="2" t="n">
        <v>0</v>
      </c>
      <c r="L236" s="2" t="n">
        <v>75</v>
      </c>
      <c r="M236" s="2" t="n">
        <v>64</v>
      </c>
      <c r="N236" s="19" t="n">
        <f aca="false">F236*17</f>
        <v>0</v>
      </c>
      <c r="O236" s="20" t="n">
        <v>0</v>
      </c>
      <c r="P236" s="19" t="n">
        <f aca="false">IF(H236=$Y$394,$Z$394)+IF(H236=$Y$395,$Z$395)+IF(H236=$Y$396,$Z$396)+IF(H236=$Y$397,$Z$397)+IF(H236=$Y$398,$Z$398)+IF(H236=$Y$399,$Z$399)+IF(H236=$Y$400,$Z$400)+IF(H236=$Y$401,$Z$401)+IF(H236=$Y$402,$Z$402)+IF(H236=$Y$403,$Z$403)+IF(H236=$Y$404,$Z$404)+IF(H236=$Y$405,$Z$405)+IF(H236=$Y$406,$Z$406)+IF(H236=$Y$407,$Z$407)+IF(H236=$Y$408,$Z$408)+IF(H236=$Y$409,$Z$409)+IF(H236=$Y$410,$Z$410)+IF(H236=$Y$411,$Z$411)</f>
        <v>0</v>
      </c>
      <c r="Q236" s="19" t="n">
        <f aca="false">IF(I236=$Y$413,$Z$413)+IF(I236=$Y$414,$Z$414)+IF(I236=$Y$415,$Z$415)+IF(I236=$Y$416,$Z$416)</f>
        <v>0</v>
      </c>
      <c r="R236" s="19" t="n">
        <f aca="false">IF(J236=$Y$418,$Z$418)+IF(J236=$Y$419,$Z$419)+IF(J236=$Y$420,$Z$420)+IF(J236=$Y$421,$Z$421)+IF(J236=$Y$422,$Z$422)+IF(J236=$Y$423,$Z$423)+IF(J236=$Y$393,$Z$393)+IF(J236=$Y$424,$Z$424)+IF(J236=$Y$425,$Z$425)+IF(J236=$Y$426,$Z$426)+IF(J236=$Y$428,$Z$428)+IF(J236=$Y$429,$Z$429)+IF(J236=$Y$430,$Z$430)+IF(J236=$Y$431,$Z$431)+IF(J236=$Y$432,$Z$432)+IF(J236=$Y$433,$Z$433)+IF(J236=$Y$434,$Z$434)+IF(J236=$Y$435,$Z$435)+IF(J236=$Y$436,$Z$436)</f>
        <v>0</v>
      </c>
      <c r="S236" s="19" t="n">
        <f aca="false">K236*10</f>
        <v>0</v>
      </c>
      <c r="T236" s="19" t="n">
        <f aca="false">VLOOKUP(L236,$AG$399:$AH$498,2,1)</f>
        <v>17</v>
      </c>
      <c r="U236" s="19" t="n">
        <f aca="false">VLOOKUP(M236,$AD$398:$AE$497,2,1)</f>
        <v>20</v>
      </c>
      <c r="V236" s="19" t="n">
        <f aca="false">SUM(N236:U236)</f>
        <v>37</v>
      </c>
      <c r="W236" s="2" t="n">
        <v>232</v>
      </c>
      <c r="X236" s="9"/>
    </row>
    <row r="237" customFormat="false" ht="22.5" hidden="false" customHeight="true" outlineLevel="0" collapsed="false">
      <c r="A237" s="2" t="n">
        <v>337</v>
      </c>
      <c r="B237" s="22" t="s">
        <v>624</v>
      </c>
      <c r="C237" s="22" t="s">
        <v>625</v>
      </c>
      <c r="D237" s="22" t="s">
        <v>46</v>
      </c>
      <c r="E237" s="22" t="s">
        <v>626</v>
      </c>
      <c r="F237" s="2" t="n">
        <v>1</v>
      </c>
      <c r="G237" s="2" t="n">
        <v>0</v>
      </c>
      <c r="H237" s="2" t="n">
        <v>0</v>
      </c>
      <c r="I237" s="2" t="n">
        <v>0</v>
      </c>
      <c r="J237" s="2" t="n">
        <v>2</v>
      </c>
      <c r="K237" s="2" t="n">
        <v>0</v>
      </c>
      <c r="L237" s="2" t="n">
        <v>0</v>
      </c>
      <c r="M237" s="2" t="n">
        <v>32</v>
      </c>
      <c r="N237" s="19" t="n">
        <f aca="false">F237*17</f>
        <v>17</v>
      </c>
      <c r="O237" s="23" t="n">
        <v>0</v>
      </c>
      <c r="P237" s="19" t="n">
        <f aca="false">IF(H237=$Y$394,$Z$394)+IF(H237=$Y$395,$Z$395)+IF(H237=$Y$396,$Z$396)+IF(H237=$Y$397,$Z$397)+IF(H237=$Y$398,$Z$398)+IF(H237=$Y$399,$Z$399)+IF(H237=$Y$400,$Z$400)+IF(H237=$Y$401,$Z$401)+IF(H237=$Y$402,$Z$402)+IF(H237=$Y$403,$Z$403)+IF(H237=$Y$404,$Z$404)+IF(H237=$Y$405,$Z$405)+IF(H237=$Y$406,$Z$406)+IF(H237=$Y$407,$Z$407)+IF(H237=$Y$408,$Z$408)+IF(H237=$Y$409,$Z$409)+IF(H237=$Y$410,$Z$410)+IF(H237=$Y$411,$Z$411)</f>
        <v>0</v>
      </c>
      <c r="Q237" s="19" t="n">
        <f aca="false">IF(I237=$Y$413,$Z$413)+IF(I237=$Y$414,$Z$414)+IF(I237=$Y$415,$Z$415)+IF(I237=$Y$416,$Z$416)</f>
        <v>0</v>
      </c>
      <c r="R237" s="19" t="n">
        <f aca="false">IF(J237=$Y$418,$Z$418)+IF(J237=$Y$419,$Z$419)+IF(J237=$Y$420,$Z$420)+IF(J237=$Y$421,$Z$421)+IF(J237=$Y$422,$Z$422)+IF(J237=$Y$423,$Z$423)+IF(J237=$Y$393,$Z$393)+IF(J237=$Y$424,$Z$424)+IF(J237=$Y$425,$Z$425)+IF(J237=$Y$426,$Z$426)+IF(J237=$Y$428,$Z$428)+IF(J237=$Y$429,$Z$429)+IF(J237=$Y$430,$Z$430)+IF(J237=$Y$431,$Z$431)+IF(J237=$Y$432,$Z$432)+IF(J237=$Y$433,$Z$433)+IF(J237=$Y$434,$Z$434)+IF(J237=$Y$435,$Z$435)+IF(J237=$Y$436,$Z$436)</f>
        <v>10</v>
      </c>
      <c r="S237" s="19" t="n">
        <f aca="false">K237*10</f>
        <v>0</v>
      </c>
      <c r="T237" s="19" t="n">
        <f aca="false">VLOOKUP(L237,$AG$399:$AH$498,2,1)</f>
        <v>0</v>
      </c>
      <c r="U237" s="19" t="n">
        <f aca="false">VLOOKUP(M237,$AD$398:$AE$497,2,1)</f>
        <v>10</v>
      </c>
      <c r="V237" s="19" t="n">
        <f aca="false">SUM(N237:U237)</f>
        <v>37</v>
      </c>
      <c r="W237" s="2" t="n">
        <v>233</v>
      </c>
      <c r="X237" s="9"/>
    </row>
    <row r="238" customFormat="false" ht="22.5" hidden="false" customHeight="true" outlineLevel="0" collapsed="false">
      <c r="A238" s="2" t="n">
        <v>369</v>
      </c>
      <c r="B238" s="22" t="s">
        <v>627</v>
      </c>
      <c r="C238" s="22" t="s">
        <v>49</v>
      </c>
      <c r="D238" s="22" t="s">
        <v>46</v>
      </c>
      <c r="E238" s="22" t="s">
        <v>628</v>
      </c>
      <c r="F238" s="2" t="n">
        <v>60</v>
      </c>
      <c r="G238" s="2" t="n">
        <v>0</v>
      </c>
      <c r="H238" s="2" t="n">
        <v>0</v>
      </c>
      <c r="I238" s="2" t="n">
        <v>0</v>
      </c>
      <c r="J238" s="2" t="n">
        <v>0</v>
      </c>
      <c r="K238" s="2" t="n">
        <v>0</v>
      </c>
      <c r="L238" s="2" t="n">
        <v>85</v>
      </c>
      <c r="M238" s="2" t="n">
        <v>54</v>
      </c>
      <c r="N238" s="19" t="n">
        <v>0</v>
      </c>
      <c r="O238" s="23" t="n">
        <v>0</v>
      </c>
      <c r="P238" s="19" t="n">
        <f aca="false">IF(H238=$Y$394,$Z$394)+IF(H238=$Y$395,$Z$395)+IF(H238=$Y$396,$Z$396)+IF(H238=$Y$397,$Z$397)+IF(H238=$Y$398,$Z$398)+IF(H238=$Y$399,$Z$399)+IF(H238=$Y$400,$Z$400)+IF(H238=$Y$401,$Z$401)+IF(H238=$Y$402,$Z$402)+IF(H238=$Y$403,$Z$403)+IF(H238=$Y$404,$Z$404)+IF(H238=$Y$405,$Z$405)+IF(H238=$Y$406,$Z$406)+IF(H238=$Y$407,$Z$407)+IF(H238=$Y$408,$Z$408)+IF(H238=$Y$409,$Z$409)+IF(H238=$Y$410,$Z$410)+IF(H238=$Y$411,$Z$411)</f>
        <v>0</v>
      </c>
      <c r="Q238" s="19" t="n">
        <f aca="false">IF(I238=$Y$413,$Z$413)+IF(I238=$Y$414,$Z$414)+IF(I238=$Y$415,$Z$415)+IF(I238=$Y$416,$Z$416)</f>
        <v>0</v>
      </c>
      <c r="R238" s="19" t="n">
        <f aca="false">IF(J238=$Y$418,$Z$418)+IF(J238=$Y$419,$Z$419)+IF(J238=$Y$420,$Z$420)+IF(J238=$Y$421,$Z$421)+IF(J238=$Y$422,$Z$422)+IF(J238=$Y$423,$Z$423)+IF(J238=$Y$393,$Z$393)+IF(J238=$Y$424,$Z$424)+IF(J238=$Y$425,$Z$425)+IF(J238=$Y$426,$Z$426)+IF(J238=$Y$428,$Z$428)+IF(J238=$Y$429,$Z$429)+IF(J238=$Y$430,$Z$430)+IF(J238=$Y$431,$Z$431)+IF(J238=$Y$432,$Z$432)+IF(J238=$Y$433,$Z$433)+IF(J238=$Y$434,$Z$434)+IF(J238=$Y$435,$Z$435)+IF(J238=$Y$436,$Z$436)</f>
        <v>0</v>
      </c>
      <c r="S238" s="19" t="n">
        <f aca="false">K238*10</f>
        <v>0</v>
      </c>
      <c r="T238" s="19" t="n">
        <f aca="false">VLOOKUP(L238,$AG$399:$AH$498,2,1)</f>
        <v>17</v>
      </c>
      <c r="U238" s="19" t="n">
        <f aca="false">VLOOKUP(M238,$AD$398:$AE$497,2,1)</f>
        <v>20</v>
      </c>
      <c r="V238" s="19" t="n">
        <f aca="false">SUM(N238:U238)</f>
        <v>37</v>
      </c>
      <c r="W238" s="2" t="n">
        <v>234</v>
      </c>
      <c r="X238" s="9"/>
    </row>
    <row r="239" customFormat="false" ht="22.5" hidden="false" customHeight="true" outlineLevel="0" collapsed="false">
      <c r="A239" s="2" t="n">
        <v>205</v>
      </c>
      <c r="B239" s="18" t="s">
        <v>629</v>
      </c>
      <c r="C239" s="18" t="s">
        <v>630</v>
      </c>
      <c r="D239" s="18" t="s">
        <v>631</v>
      </c>
      <c r="E239" s="18" t="s">
        <v>632</v>
      </c>
      <c r="F239" s="2" t="n">
        <v>0</v>
      </c>
      <c r="G239" s="2" t="n">
        <v>0</v>
      </c>
      <c r="H239" s="2" t="n">
        <v>0</v>
      </c>
      <c r="I239" s="2" t="n">
        <v>0</v>
      </c>
      <c r="J239" s="2" t="n">
        <v>1</v>
      </c>
      <c r="K239" s="2" t="n">
        <v>2</v>
      </c>
      <c r="L239" s="2" t="n">
        <v>0</v>
      </c>
      <c r="M239" s="2" t="n">
        <v>39</v>
      </c>
      <c r="N239" s="19" t="n">
        <f aca="false">F239*17</f>
        <v>0</v>
      </c>
      <c r="O239" s="20" t="n">
        <v>0</v>
      </c>
      <c r="P239" s="19" t="n">
        <f aca="false">IF(H239=$Y$394,$Z$394)+IF(H239=$Y$395,$Z$395)+IF(H239=$Y$396,$Z$396)+IF(H239=$Y$397,$Z$397)+IF(H239=$Y$398,$Z$398)+IF(H239=$Y$399,$Z$399)+IF(H239=$Y$400,$Z$400)+IF(H239=$Y$401,$Z$401)+IF(H239=$Y$402,$Z$402)+IF(H239=$Y$403,$Z$403)+IF(H239=$Y$404,$Z$404)+IF(H239=$Y$405,$Z$405)+IF(H239=$Y$406,$Z$406)+IF(H239=$Y$407,$Z$407)+IF(H239=$Y$408,$Z$408)+IF(H239=$Y$409,$Z$409)+IF(H239=$Y$410,$Z$410)+IF(H239=$Y$411,$Z$411)</f>
        <v>0</v>
      </c>
      <c r="Q239" s="19" t="n">
        <f aca="false">IF(I239=$Y$413,$Z$413)+IF(I239=$Y$414,$Z$414)+IF(I239=$Y$415,$Z$415)+IF(I239=$Y$416,$Z$416)</f>
        <v>0</v>
      </c>
      <c r="R239" s="19" t="n">
        <f aca="false">IF(J239=$Y$418,$Z$418)+IF(J239=$Y$419,$Z$419)+IF(J239=$Y$420,$Z$420)+IF(J239=$Y$421,$Z$421)+IF(J239=$Y$422,$Z$422)+IF(J239=$Y$423,$Z$423)+IF(J239=$Y$393,$Z$393)+IF(J239=$Y$424,$Z$424)+IF(J239=$Y$425,$Z$425)+IF(J239=$Y$426,$Z$426)+IF(J239=$Y$428,$Z$428)+IF(J239=$Y$429,$Z$429)+IF(J239=$Y$430,$Z$430)+IF(J239=$Y$431,$Z$431)+IF(J239=$Y$432,$Z$432)+IF(J239=$Y$433,$Z$433)+IF(J239=$Y$434,$Z$434)+IF(J239=$Y$435,$Z$435)+IF(J239=$Y$436,$Z$436)</f>
        <v>5</v>
      </c>
      <c r="S239" s="19" t="n">
        <f aca="false">K239*10</f>
        <v>20</v>
      </c>
      <c r="T239" s="19" t="n">
        <f aca="false">VLOOKUP(L239,$AG$399:$AH$498,2,1)</f>
        <v>0</v>
      </c>
      <c r="U239" s="19" t="n">
        <f aca="false">VLOOKUP(M239,$AD$398:$AE$497,2,1)</f>
        <v>10</v>
      </c>
      <c r="V239" s="19" t="n">
        <f aca="false">SUM(N239:U239)</f>
        <v>35</v>
      </c>
      <c r="W239" s="2" t="n">
        <v>235</v>
      </c>
      <c r="X239" s="9"/>
    </row>
    <row r="240" customFormat="false" ht="22.5" hidden="false" customHeight="true" outlineLevel="0" collapsed="false">
      <c r="A240" s="21" t="n">
        <v>206</v>
      </c>
      <c r="B240" s="18" t="s">
        <v>633</v>
      </c>
      <c r="C240" s="18" t="s">
        <v>163</v>
      </c>
      <c r="D240" s="18" t="s">
        <v>634</v>
      </c>
      <c r="E240" s="18" t="s">
        <v>635</v>
      </c>
      <c r="F240" s="2" t="n">
        <v>0</v>
      </c>
      <c r="G240" s="2" t="n">
        <v>0</v>
      </c>
      <c r="H240" s="2" t="n">
        <v>0</v>
      </c>
      <c r="I240" s="2" t="n">
        <v>0</v>
      </c>
      <c r="J240" s="2" t="n">
        <v>2</v>
      </c>
      <c r="K240" s="2" t="n">
        <v>0</v>
      </c>
      <c r="L240" s="2" t="n">
        <v>67</v>
      </c>
      <c r="M240" s="2" t="n">
        <v>39</v>
      </c>
      <c r="N240" s="19" t="n">
        <f aca="false">F240*17</f>
        <v>0</v>
      </c>
      <c r="O240" s="20" t="n">
        <v>0</v>
      </c>
      <c r="P240" s="19" t="n">
        <f aca="false">IF(H240=$Y$394,$Z$394)+IF(H240=$Y$395,$Z$395)+IF(H240=$Y$396,$Z$396)+IF(H240=$Y$397,$Z$397)+IF(H240=$Y$398,$Z$398)+IF(H240=$Y$399,$Z$399)+IF(H240=$Y$400,$Z$400)+IF(H240=$Y$401,$Z$401)+IF(H240=$Y$402,$Z$402)+IF(H240=$Y$403,$Z$403)+IF(H240=$Y$404,$Z$404)+IF(H240=$Y$405,$Z$405)+IF(H240=$Y$406,$Z$406)+IF(H240=$Y$407,$Z$407)+IF(H240=$Y$408,$Z$408)+IF(H240=$Y$409,$Z$409)+IF(H240=$Y$410,$Z$410)+IF(H240=$Y$411,$Z$411)</f>
        <v>0</v>
      </c>
      <c r="Q240" s="19" t="n">
        <f aca="false">IF(I240=$Y$413,$Z$413)+IF(I240=$Y$414,$Z$414)+IF(I240=$Y$415,$Z$415)+IF(I240=$Y$416,$Z$416)</f>
        <v>0</v>
      </c>
      <c r="R240" s="19" t="n">
        <f aca="false">IF(J240=$Y$418,$Z$418)+IF(J240=$Y$419,$Z$419)+IF(J240=$Y$420,$Z$420)+IF(J240=$Y$421,$Z$421)+IF(J240=$Y$422,$Z$422)+IF(J240=$Y$423,$Z$423)+IF(J240=$Y$393,$Z$393)+IF(J240=$Y$424,$Z$424)+IF(J240=$Y$425,$Z$425)+IF(J240=$Y$426,$Z$426)+IF(J240=$Y$428,$Z$428)+IF(J240=$Y$429,$Z$429)+IF(J240=$Y$430,$Z$430)+IF(J240=$Y$431,$Z$431)+IF(J240=$Y$432,$Z$432)+IF(J240=$Y$433,$Z$433)+IF(J240=$Y$434,$Z$434)+IF(J240=$Y$435,$Z$435)+IF(J240=$Y$436,$Z$436)</f>
        <v>10</v>
      </c>
      <c r="S240" s="19" t="n">
        <f aca="false">K240*10</f>
        <v>0</v>
      </c>
      <c r="T240" s="19" t="n">
        <f aca="false">VLOOKUP(L240,$AG$399:$AH$498,2,1)</f>
        <v>15</v>
      </c>
      <c r="U240" s="19" t="n">
        <f aca="false">VLOOKUP(M240,$AD$398:$AE$497,2,1)</f>
        <v>10</v>
      </c>
      <c r="V240" s="19" t="n">
        <f aca="false">SUM(N240:U240)</f>
        <v>35</v>
      </c>
      <c r="W240" s="2" t="n">
        <v>236</v>
      </c>
      <c r="X240" s="9"/>
    </row>
    <row r="241" customFormat="false" ht="22.5" hidden="false" customHeight="true" outlineLevel="0" collapsed="false">
      <c r="A241" s="2" t="n">
        <v>207</v>
      </c>
      <c r="B241" s="18" t="s">
        <v>636</v>
      </c>
      <c r="C241" s="18" t="s">
        <v>38</v>
      </c>
      <c r="D241" s="18" t="s">
        <v>171</v>
      </c>
      <c r="E241" s="18" t="s">
        <v>637</v>
      </c>
      <c r="F241" s="2" t="n">
        <v>0</v>
      </c>
      <c r="G241" s="2" t="n">
        <v>0</v>
      </c>
      <c r="H241" s="2" t="n">
        <v>0</v>
      </c>
      <c r="I241" s="2" t="n">
        <v>3</v>
      </c>
      <c r="J241" s="2" t="n">
        <v>0</v>
      </c>
      <c r="K241" s="2" t="n">
        <v>0</v>
      </c>
      <c r="L241" s="2" t="n">
        <v>0</v>
      </c>
      <c r="M241" s="2" t="n">
        <v>54</v>
      </c>
      <c r="N241" s="19" t="n">
        <f aca="false">F241*17</f>
        <v>0</v>
      </c>
      <c r="O241" s="20" t="n">
        <v>0</v>
      </c>
      <c r="P241" s="19" t="n">
        <f aca="false">IF(H241=$Y$394,$Z$394)+IF(H241=$Y$395,$Z$395)+IF(H241=$Y$396,$Z$396)+IF(H241=$Y$397,$Z$397)+IF(H241=$Y$398,$Z$398)+IF(H241=$Y$399,$Z$399)+IF(H241=$Y$400,$Z$400)+IF(H241=$Y$401,$Z$401)+IF(H241=$Y$402,$Z$402)+IF(H241=$Y$403,$Z$403)+IF(H241=$Y$404,$Z$404)+IF(H241=$Y$405,$Z$405)+IF(H241=$Y$406,$Z$406)+IF(H241=$Y$407,$Z$407)+IF(H241=$Y$408,$Z$408)+IF(H241=$Y$409,$Z$409)+IF(H241=$Y$410,$Z$410)+IF(H241=$Y$411,$Z$411)</f>
        <v>0</v>
      </c>
      <c r="Q241" s="19" t="n">
        <f aca="false">IF(I241=$Y$413,$Z$413)+IF(I241=$Y$414,$Z$414)+IF(I241=$Y$415,$Z$415)+IF(I241=$Y$416,$Z$416)</f>
        <v>15</v>
      </c>
      <c r="R241" s="19" t="n">
        <f aca="false">IF(J241=$Y$418,$Z$418)+IF(J241=$Y$419,$Z$419)+IF(J241=$Y$420,$Z$420)+IF(J241=$Y$421,$Z$421)+IF(J241=$Y$422,$Z$422)+IF(J241=$Y$423,$Z$423)+IF(J241=$Y$393,$Z$393)+IF(J241=$Y$424,$Z$424)+IF(J241=$Y$425,$Z$425)+IF(J241=$Y$426,$Z$426)+IF(J241=$Y$428,$Z$428)+IF(J241=$Y$429,$Z$429)+IF(J241=$Y$430,$Z$430)+IF(J241=$Y$431,$Z$431)+IF(J241=$Y$432,$Z$432)+IF(J241=$Y$433,$Z$433)+IF(J241=$Y$434,$Z$434)+IF(J241=$Y$435,$Z$435)+IF(J241=$Y$436,$Z$436)</f>
        <v>0</v>
      </c>
      <c r="S241" s="19" t="n">
        <f aca="false">K241*10</f>
        <v>0</v>
      </c>
      <c r="T241" s="19" t="n">
        <f aca="false">VLOOKUP(L241,$AG$399:$AH$498,2,1)</f>
        <v>0</v>
      </c>
      <c r="U241" s="19" t="n">
        <f aca="false">VLOOKUP(M241,$AD$398:$AE$497,2,1)</f>
        <v>20</v>
      </c>
      <c r="V241" s="19" t="n">
        <f aca="false">SUM(N241:U241)</f>
        <v>35</v>
      </c>
      <c r="W241" s="2" t="n">
        <v>237</v>
      </c>
      <c r="X241" s="9"/>
    </row>
    <row r="242" customFormat="false" ht="22.5" hidden="false" customHeight="true" outlineLevel="0" collapsed="false">
      <c r="A242" s="21" t="n">
        <v>208</v>
      </c>
      <c r="B242" s="18" t="s">
        <v>638</v>
      </c>
      <c r="C242" s="18" t="s">
        <v>639</v>
      </c>
      <c r="D242" s="18" t="s">
        <v>134</v>
      </c>
      <c r="E242" s="18" t="s">
        <v>640</v>
      </c>
      <c r="F242" s="2" t="n">
        <v>93</v>
      </c>
      <c r="G242" s="2" t="n">
        <v>0</v>
      </c>
      <c r="H242" s="2" t="n">
        <v>0</v>
      </c>
      <c r="I242" s="2" t="n">
        <v>3</v>
      </c>
      <c r="J242" s="2" t="n">
        <v>2</v>
      </c>
      <c r="K242" s="2" t="n">
        <v>0</v>
      </c>
      <c r="L242" s="2" t="n">
        <v>0</v>
      </c>
      <c r="M242" s="2" t="n">
        <v>43</v>
      </c>
      <c r="N242" s="19" t="n">
        <v>0</v>
      </c>
      <c r="O242" s="20" t="n">
        <v>0</v>
      </c>
      <c r="P242" s="19" t="n">
        <f aca="false">IF(H242=$Y$394,$Z$394)+IF(H242=$Y$395,$Z$395)+IF(H242=$Y$396,$Z$396)+IF(H242=$Y$397,$Z$397)+IF(H242=$Y$398,$Z$398)+IF(H242=$Y$399,$Z$399)+IF(H242=$Y$400,$Z$400)+IF(H242=$Y$401,$Z$401)+IF(H242=$Y$402,$Z$402)+IF(H242=$Y$403,$Z$403)+IF(H242=$Y$404,$Z$404)+IF(H242=$Y$405,$Z$405)+IF(H242=$Y$406,$Z$406)+IF(H242=$Y$407,$Z$407)+IF(H242=$Y$408,$Z$408)+IF(H242=$Y$409,$Z$409)+IF(H242=$Y$410,$Z$410)+IF(H242=$Y$411,$Z$411)</f>
        <v>0</v>
      </c>
      <c r="Q242" s="19" t="n">
        <f aca="false">IF(I242=$Y$413,$Z$413)+IF(I242=$Y$414,$Z$414)+IF(I242=$Y$415,$Z$415)+IF(I242=$Y$416,$Z$416)</f>
        <v>15</v>
      </c>
      <c r="R242" s="19" t="n">
        <f aca="false">IF(J242=$Y$418,$Z$418)+IF(J242=$Y$419,$Z$419)+IF(J242=$Y$420,$Z$420)+IF(J242=$Y$421,$Z$421)+IF(J242=$Y$422,$Z$422)+IF(J242=$Y$423,$Z$423)+IF(J242=$Y$393,$Z$393)+IF(J242=$Y$424,$Z$424)+IF(J242=$Y$425,$Z$425)+IF(J242=$Y$426,$Z$426)+IF(J242=$Y$428,$Z$428)+IF(J242=$Y$429,$Z$429)+IF(J242=$Y$430,$Z$430)+IF(J242=$Y$431,$Z$431)+IF(J242=$Y$432,$Z$432)+IF(J242=$Y$433,$Z$433)+IF(J242=$Y$434,$Z$434)+IF(J242=$Y$435,$Z$435)+IF(J242=$Y$436,$Z$436)</f>
        <v>10</v>
      </c>
      <c r="S242" s="19" t="n">
        <f aca="false">K242*10</f>
        <v>0</v>
      </c>
      <c r="T242" s="19" t="n">
        <f aca="false">VLOOKUP(L242,$AG$399:$AH$498,2,1)</f>
        <v>0</v>
      </c>
      <c r="U242" s="19" t="n">
        <f aca="false">VLOOKUP(M242,$AD$398:$AE$497,2,1)</f>
        <v>10</v>
      </c>
      <c r="V242" s="19" t="n">
        <f aca="false">SUM(N242:U242)</f>
        <v>35</v>
      </c>
      <c r="W242" s="2" t="n">
        <v>238</v>
      </c>
      <c r="X242" s="9"/>
    </row>
    <row r="243" customFormat="false" ht="22.5" hidden="false" customHeight="true" outlineLevel="0" collapsed="false">
      <c r="A243" s="2" t="n">
        <v>209</v>
      </c>
      <c r="B243" s="18" t="s">
        <v>205</v>
      </c>
      <c r="C243" s="18" t="s">
        <v>539</v>
      </c>
      <c r="D243" s="18" t="s">
        <v>641</v>
      </c>
      <c r="E243" s="18" t="s">
        <v>642</v>
      </c>
      <c r="F243" s="2" t="n">
        <v>0</v>
      </c>
      <c r="G243" s="2" t="n">
        <v>0</v>
      </c>
      <c r="H243" s="2" t="n">
        <v>0</v>
      </c>
      <c r="I243" s="2" t="n">
        <v>3</v>
      </c>
      <c r="J243" s="2" t="n">
        <v>2</v>
      </c>
      <c r="K243" s="2" t="n">
        <v>0</v>
      </c>
      <c r="L243" s="2" t="n">
        <v>0</v>
      </c>
      <c r="M243" s="2" t="n">
        <v>45</v>
      </c>
      <c r="N243" s="19" t="n">
        <f aca="false">F243*17</f>
        <v>0</v>
      </c>
      <c r="O243" s="20" t="n">
        <v>0</v>
      </c>
      <c r="P243" s="19" t="n">
        <f aca="false">IF(H243=$Y$394,$Z$394)+IF(H243=$Y$395,$Z$395)+IF(H243=$Y$396,$Z$396)+IF(H243=$Y$397,$Z$397)+IF(H243=$Y$398,$Z$398)+IF(H243=$Y$399,$Z$399)+IF(H243=$Y$400,$Z$400)+IF(H243=$Y$401,$Z$401)+IF(H243=$Y$402,$Z$402)+IF(H243=$Y$403,$Z$403)+IF(H243=$Y$404,$Z$404)+IF(H243=$Y$405,$Z$405)+IF(H243=$Y$406,$Z$406)+IF(H243=$Y$407,$Z$407)+IF(H243=$Y$408,$Z$408)+IF(H243=$Y$409,$Z$409)+IF(H243=$Y$410,$Z$410)+IF(H243=$Y$411,$Z$411)</f>
        <v>0</v>
      </c>
      <c r="Q243" s="19" t="n">
        <f aca="false">IF(I243=$Y$413,$Z$413)+IF(I243=$Y$414,$Z$414)+IF(I243=$Y$415,$Z$415)+IF(I243=$Y$416,$Z$416)</f>
        <v>15</v>
      </c>
      <c r="R243" s="19" t="n">
        <f aca="false">IF(J243=$Y$418,$Z$418)+IF(J243=$Y$419,$Z$419)+IF(J243=$Y$420,$Z$420)+IF(J243=$Y$421,$Z$421)+IF(J243=$Y$422,$Z$422)+IF(J243=$Y$423,$Z$423)+IF(J243=$Y$393,$Z$393)+IF(J243=$Y$424,$Z$424)+IF(J243=$Y$425,$Z$425)+IF(J243=$Y$426,$Z$426)+IF(J243=$Y$428,$Z$428)+IF(J243=$Y$429,$Z$429)+IF(J243=$Y$430,$Z$430)+IF(J243=$Y$431,$Z$431)+IF(J243=$Y$432,$Z$432)+IF(J243=$Y$433,$Z$433)+IF(J243=$Y$434,$Z$434)+IF(J243=$Y$435,$Z$435)+IF(J243=$Y$436,$Z$436)</f>
        <v>10</v>
      </c>
      <c r="S243" s="19" t="n">
        <f aca="false">K243*10</f>
        <v>0</v>
      </c>
      <c r="T243" s="19" t="n">
        <f aca="false">VLOOKUP(L243,$AG$399:$AH$498,2,1)</f>
        <v>0</v>
      </c>
      <c r="U243" s="19" t="n">
        <f aca="false">VLOOKUP(M243,$AD$398:$AE$497,2,1)</f>
        <v>10</v>
      </c>
      <c r="V243" s="19" t="n">
        <f aca="false">SUM(N243:U243)</f>
        <v>35</v>
      </c>
      <c r="W243" s="2" t="n">
        <v>239</v>
      </c>
      <c r="X243" s="9"/>
    </row>
    <row r="244" customFormat="false" ht="22.5" hidden="false" customHeight="true" outlineLevel="0" collapsed="false">
      <c r="A244" s="21" t="n">
        <v>210</v>
      </c>
      <c r="B244" s="18" t="s">
        <v>373</v>
      </c>
      <c r="C244" s="18" t="s">
        <v>101</v>
      </c>
      <c r="D244" s="18" t="s">
        <v>54</v>
      </c>
      <c r="E244" s="18" t="s">
        <v>643</v>
      </c>
      <c r="F244" s="2" t="n">
        <v>0</v>
      </c>
      <c r="G244" s="2" t="n">
        <v>0</v>
      </c>
      <c r="H244" s="2" t="n">
        <v>0</v>
      </c>
      <c r="I244" s="2" t="n">
        <v>3</v>
      </c>
      <c r="J244" s="2" t="n">
        <v>2</v>
      </c>
      <c r="K244" s="2" t="n">
        <v>0</v>
      </c>
      <c r="L244" s="2" t="n">
        <v>0</v>
      </c>
      <c r="M244" s="2" t="n">
        <v>38</v>
      </c>
      <c r="N244" s="19" t="n">
        <f aca="false">F244*17</f>
        <v>0</v>
      </c>
      <c r="O244" s="20" t="n">
        <v>0</v>
      </c>
      <c r="P244" s="19" t="n">
        <f aca="false">IF(H244=$Y$394,$Z$394)+IF(H244=$Y$395,$Z$395)+IF(H244=$Y$396,$Z$396)+IF(H244=$Y$397,$Z$397)+IF(H244=$Y$398,$Z$398)+IF(H244=$Y$399,$Z$399)+IF(H244=$Y$400,$Z$400)+IF(H244=$Y$401,$Z$401)+IF(H244=$Y$402,$Z$402)+IF(H244=$Y$403,$Z$403)+IF(H244=$Y$404,$Z$404)+IF(H244=$Y$405,$Z$405)+IF(H244=$Y$406,$Z$406)+IF(H244=$Y$407,$Z$407)+IF(H244=$Y$408,$Z$408)+IF(H244=$Y$409,$Z$409)+IF(H244=$Y$410,$Z$410)+IF(H244=$Y$411,$Z$411)</f>
        <v>0</v>
      </c>
      <c r="Q244" s="19" t="n">
        <f aca="false">IF(I244=$Y$413,$Z$413)+IF(I244=$Y$414,$Z$414)+IF(I244=$Y$415,$Z$415)+IF(I244=$Y$416,$Z$416)</f>
        <v>15</v>
      </c>
      <c r="R244" s="19" t="n">
        <f aca="false">IF(J244=$Y$418,$Z$418)+IF(J244=$Y$419,$Z$419)+IF(J244=$Y$420,$Z$420)+IF(J244=$Y$421,$Z$421)+IF(J244=$Y$422,$Z$422)+IF(J244=$Y$423,$Z$423)+IF(J244=$Y$393,$Z$393)+IF(J244=$Y$424,$Z$424)+IF(J244=$Y$425,$Z$425)+IF(J244=$Y$426,$Z$426)+IF(J244=$Y$428,$Z$428)+IF(J244=$Y$429,$Z$429)+IF(J244=$Y$430,$Z$430)+IF(J244=$Y$431,$Z$431)+IF(J244=$Y$432,$Z$432)+IF(J244=$Y$433,$Z$433)+IF(J244=$Y$434,$Z$434)+IF(J244=$Y$435,$Z$435)+IF(J244=$Y$436,$Z$436)</f>
        <v>10</v>
      </c>
      <c r="S244" s="19" t="n">
        <f aca="false">K244*10</f>
        <v>0</v>
      </c>
      <c r="T244" s="19" t="n">
        <f aca="false">VLOOKUP(L244,$AG$399:$AH$498,2,1)</f>
        <v>0</v>
      </c>
      <c r="U244" s="19" t="n">
        <f aca="false">VLOOKUP(M244,$AD$398:$AE$497,2,1)</f>
        <v>10</v>
      </c>
      <c r="V244" s="19" t="n">
        <f aca="false">SUM(N244:U244)</f>
        <v>35</v>
      </c>
      <c r="W244" s="2" t="n">
        <v>240</v>
      </c>
      <c r="X244" s="9"/>
    </row>
    <row r="245" customFormat="false" ht="22.5" hidden="false" customHeight="true" outlineLevel="0" collapsed="false">
      <c r="A245" s="2" t="n">
        <v>211</v>
      </c>
      <c r="B245" s="18" t="s">
        <v>433</v>
      </c>
      <c r="C245" s="18" t="s">
        <v>293</v>
      </c>
      <c r="D245" s="18" t="s">
        <v>559</v>
      </c>
      <c r="E245" s="18" t="s">
        <v>644</v>
      </c>
      <c r="F245" s="2" t="n">
        <v>0</v>
      </c>
      <c r="G245" s="2" t="n">
        <v>0</v>
      </c>
      <c r="H245" s="2" t="n">
        <v>0</v>
      </c>
      <c r="I245" s="2" t="n">
        <v>0</v>
      </c>
      <c r="J245" s="2" t="n">
        <v>1</v>
      </c>
      <c r="K245" s="2" t="n">
        <v>2</v>
      </c>
      <c r="L245" s="2" t="n">
        <v>0</v>
      </c>
      <c r="M245" s="2" t="n">
        <v>40</v>
      </c>
      <c r="N245" s="19" t="n">
        <f aca="false">F245*17</f>
        <v>0</v>
      </c>
      <c r="O245" s="20" t="n">
        <v>0</v>
      </c>
      <c r="P245" s="19" t="n">
        <f aca="false">IF(H245=$Y$394,$Z$394)+IF(H245=$Y$395,$Z$395)+IF(H245=$Y$396,$Z$396)+IF(H245=$Y$397,$Z$397)+IF(H245=$Y$398,$Z$398)+IF(H245=$Y$399,$Z$399)+IF(H245=$Y$400,$Z$400)+IF(H245=$Y$401,$Z$401)+IF(H245=$Y$402,$Z$402)+IF(H245=$Y$403,$Z$403)+IF(H245=$Y$404,$Z$404)+IF(H245=$Y$405,$Z$405)+IF(H245=$Y$406,$Z$406)+IF(H245=$Y$407,$Z$407)+IF(H245=$Y$408,$Z$408)+IF(H245=$Y$409,$Z$409)+IF(H245=$Y$410,$Z$410)+IF(H245=$Y$411,$Z$411)</f>
        <v>0</v>
      </c>
      <c r="Q245" s="19" t="n">
        <f aca="false">IF(I245=$Y$413,$Z$413)+IF(I245=$Y$414,$Z$414)+IF(I245=$Y$415,$Z$415)+IF(I245=$Y$416,$Z$416)</f>
        <v>0</v>
      </c>
      <c r="R245" s="19" t="n">
        <f aca="false">IF(J245=$Y$418,$Z$418)+IF(J245=$Y$419,$Z$419)+IF(J245=$Y$420,$Z$420)+IF(J245=$Y$421,$Z$421)+IF(J245=$Y$422,$Z$422)+IF(J245=$Y$423,$Z$423)+IF(J245=$Y$393,$Z$393)+IF(J245=$Y$424,$Z$424)+IF(J245=$Y$425,$Z$425)+IF(J245=$Y$426,$Z$426)+IF(J245=$Y$428,$Z$428)+IF(J245=$Y$429,$Z$429)+IF(J245=$Y$430,$Z$430)+IF(J245=$Y$431,$Z$431)+IF(J245=$Y$432,$Z$432)+IF(J245=$Y$433,$Z$433)+IF(J245=$Y$434,$Z$434)+IF(J245=$Y$435,$Z$435)+IF(J245=$Y$436,$Z$436)</f>
        <v>5</v>
      </c>
      <c r="S245" s="19" t="n">
        <f aca="false">K245*10</f>
        <v>20</v>
      </c>
      <c r="T245" s="19" t="n">
        <f aca="false">VLOOKUP(L245,$AG$399:$AH$498,2,1)</f>
        <v>0</v>
      </c>
      <c r="U245" s="19" t="n">
        <f aca="false">VLOOKUP(M245,$AD$398:$AE$497,2,1)</f>
        <v>10</v>
      </c>
      <c r="V245" s="19" t="n">
        <f aca="false">SUM(N245:U245)</f>
        <v>35</v>
      </c>
      <c r="W245" s="2" t="n">
        <v>241</v>
      </c>
      <c r="X245" s="9"/>
    </row>
    <row r="246" customFormat="false" ht="22.5" hidden="false" customHeight="true" outlineLevel="0" collapsed="false">
      <c r="A246" s="21" t="n">
        <v>212</v>
      </c>
      <c r="B246" s="18" t="s">
        <v>645</v>
      </c>
      <c r="C246" s="18" t="s">
        <v>646</v>
      </c>
      <c r="D246" s="18" t="s">
        <v>647</v>
      </c>
      <c r="E246" s="18" t="s">
        <v>648</v>
      </c>
      <c r="F246" s="2" t="n">
        <v>0</v>
      </c>
      <c r="G246" s="2" t="n">
        <v>0</v>
      </c>
      <c r="H246" s="2" t="n">
        <v>0</v>
      </c>
      <c r="I246" s="2" t="n">
        <v>0</v>
      </c>
      <c r="J246" s="2" t="n">
        <v>1</v>
      </c>
      <c r="K246" s="2" t="n">
        <v>2</v>
      </c>
      <c r="L246" s="2" t="n">
        <v>0</v>
      </c>
      <c r="M246" s="2" t="n">
        <v>49</v>
      </c>
      <c r="N246" s="19" t="n">
        <f aca="false">F246*17</f>
        <v>0</v>
      </c>
      <c r="O246" s="20" t="n">
        <v>0</v>
      </c>
      <c r="P246" s="19" t="n">
        <f aca="false">IF(H246=$Y$394,$Z$394)+IF(H246=$Y$395,$Z$395)+IF(H246=$Y$396,$Z$396)+IF(H246=$Y$397,$Z$397)+IF(H246=$Y$398,$Z$398)+IF(H246=$Y$399,$Z$399)+IF(H246=$Y$400,$Z$400)+IF(H246=$Y$401,$Z$401)+IF(H246=$Y$402,$Z$402)+IF(H246=$Y$403,$Z$403)+IF(H246=$Y$404,$Z$404)+IF(H246=$Y$405,$Z$405)+IF(H246=$Y$406,$Z$406)+IF(H246=$Y$407,$Z$407)+IF(H246=$Y$408,$Z$408)+IF(H246=$Y$409,$Z$409)+IF(H246=$Y$410,$Z$410)+IF(H246=$Y$411,$Z$411)</f>
        <v>0</v>
      </c>
      <c r="Q246" s="19" t="n">
        <f aca="false">IF(I246=$Y$413,$Z$413)+IF(I246=$Y$414,$Z$414)+IF(I246=$Y$415,$Z$415)+IF(I246=$Y$416,$Z$416)</f>
        <v>0</v>
      </c>
      <c r="R246" s="19" t="n">
        <f aca="false">IF(J246=$Y$418,$Z$418)+IF(J246=$Y$419,$Z$419)+IF(J246=$Y$420,$Z$420)+IF(J246=$Y$421,$Z$421)+IF(J246=$Y$422,$Z$422)+IF(J246=$Y$423,$Z$423)+IF(J246=$Y$393,$Z$393)+IF(J246=$Y$424,$Z$424)+IF(J246=$Y$425,$Z$425)+IF(J246=$Y$426,$Z$426)+IF(J246=$Y$428,$Z$428)+IF(J246=$Y$429,$Z$429)+IF(J246=$Y$430,$Z$430)+IF(J246=$Y$431,$Z$431)+IF(J246=$Y$432,$Z$432)+IF(J246=$Y$433,$Z$433)+IF(J246=$Y$434,$Z$434)+IF(J246=$Y$435,$Z$435)+IF(J246=$Y$436,$Z$436)</f>
        <v>5</v>
      </c>
      <c r="S246" s="19" t="n">
        <f aca="false">K246*10</f>
        <v>20</v>
      </c>
      <c r="T246" s="19" t="n">
        <f aca="false">VLOOKUP(L246,$AG$399:$AH$498,2,1)</f>
        <v>0</v>
      </c>
      <c r="U246" s="19" t="n">
        <f aca="false">VLOOKUP(M246,$AD$398:$AE$497,2,1)</f>
        <v>10</v>
      </c>
      <c r="V246" s="19" t="n">
        <f aca="false">SUM(N246:U246)</f>
        <v>35</v>
      </c>
      <c r="W246" s="2" t="n">
        <v>242</v>
      </c>
      <c r="X246" s="9"/>
    </row>
    <row r="247" customFormat="false" ht="22.5" hidden="false" customHeight="true" outlineLevel="0" collapsed="false">
      <c r="A247" s="2" t="n">
        <v>213</v>
      </c>
      <c r="B247" s="18" t="s">
        <v>649</v>
      </c>
      <c r="C247" s="18" t="s">
        <v>65</v>
      </c>
      <c r="D247" s="18" t="s">
        <v>42</v>
      </c>
      <c r="E247" s="18" t="s">
        <v>650</v>
      </c>
      <c r="F247" s="2" t="n">
        <v>21</v>
      </c>
      <c r="G247" s="2" t="n">
        <v>0</v>
      </c>
      <c r="H247" s="2" t="n">
        <v>0</v>
      </c>
      <c r="I247" s="2" t="n">
        <v>0</v>
      </c>
      <c r="J247" s="2" t="n">
        <v>0</v>
      </c>
      <c r="K247" s="2" t="n">
        <v>1</v>
      </c>
      <c r="L247" s="2" t="n">
        <v>67</v>
      </c>
      <c r="M247" s="2" t="n">
        <v>50</v>
      </c>
      <c r="N247" s="19" t="n">
        <v>0</v>
      </c>
      <c r="O247" s="20" t="n">
        <v>0</v>
      </c>
      <c r="P247" s="19" t="n">
        <f aca="false">IF(H247=$Y$394,$Z$394)+IF(H247=$Y$395,$Z$395)+IF(H247=$Y$396,$Z$396)+IF(H247=$Y$397,$Z$397)+IF(H247=$Y$398,$Z$398)+IF(H247=$Y$399,$Z$399)+IF(H247=$Y$400,$Z$400)+IF(H247=$Y$401,$Z$401)+IF(H247=$Y$402,$Z$402)+IF(H247=$Y$403,$Z$403)+IF(H247=$Y$404,$Z$404)+IF(H247=$Y$405,$Z$405)+IF(H247=$Y$406,$Z$406)+IF(H247=$Y$407,$Z$407)+IF(H247=$Y$408,$Z$408)+IF(H247=$Y$409,$Z$409)+IF(H247=$Y$410,$Z$410)+IF(H247=$Y$411,$Z$411)</f>
        <v>0</v>
      </c>
      <c r="Q247" s="19" t="n">
        <f aca="false">IF(I247=$Y$413,$Z$413)+IF(I247=$Y$414,$Z$414)+IF(I247=$Y$415,$Z$415)+IF(I247=$Y$416,$Z$416)</f>
        <v>0</v>
      </c>
      <c r="R247" s="19" t="n">
        <f aca="false">IF(J247=$Y$418,$Z$418)+IF(J247=$Y$419,$Z$419)+IF(J247=$Y$420,$Z$420)+IF(J247=$Y$421,$Z$421)+IF(J247=$Y$422,$Z$422)+IF(J247=$Y$423,$Z$423)+IF(J247=$Y$393,$Z$393)+IF(J247=$Y$424,$Z$424)+IF(J247=$Y$425,$Z$425)+IF(J247=$Y$426,$Z$426)+IF(J247=$Y$428,$Z$428)+IF(J247=$Y$429,$Z$429)+IF(J247=$Y$430,$Z$430)+IF(J247=$Y$431,$Z$431)+IF(J247=$Y$432,$Z$432)+IF(J247=$Y$433,$Z$433)+IF(J247=$Y$434,$Z$434)+IF(J247=$Y$435,$Z$435)+IF(J247=$Y$436,$Z$436)</f>
        <v>0</v>
      </c>
      <c r="S247" s="19" t="n">
        <f aca="false">K247*10</f>
        <v>10</v>
      </c>
      <c r="T247" s="19" t="n">
        <f aca="false">VLOOKUP(L247,$AG$399:$AH$498,2,1)</f>
        <v>15</v>
      </c>
      <c r="U247" s="19" t="n">
        <f aca="false">VLOOKUP(M247,$AD$398:$AE$497,2,1)</f>
        <v>10</v>
      </c>
      <c r="V247" s="19" t="n">
        <f aca="false">SUM(N247:U247)</f>
        <v>35</v>
      </c>
      <c r="W247" s="2" t="n">
        <v>243</v>
      </c>
      <c r="X247" s="9"/>
    </row>
    <row r="248" customFormat="false" ht="22.5" hidden="false" customHeight="true" outlineLevel="0" collapsed="false">
      <c r="A248" s="21" t="n">
        <v>214</v>
      </c>
      <c r="B248" s="24" t="s">
        <v>651</v>
      </c>
      <c r="C248" s="24" t="s">
        <v>652</v>
      </c>
      <c r="D248" s="24" t="s">
        <v>653</v>
      </c>
      <c r="E248" s="24" t="s">
        <v>654</v>
      </c>
      <c r="F248" s="2" t="n">
        <v>0</v>
      </c>
      <c r="G248" s="2" t="n">
        <v>0</v>
      </c>
      <c r="H248" s="2" t="n">
        <v>0</v>
      </c>
      <c r="I248" s="2" t="n">
        <v>0</v>
      </c>
      <c r="J248" s="2" t="n">
        <v>1</v>
      </c>
      <c r="K248" s="2" t="n">
        <v>1</v>
      </c>
      <c r="L248" s="2" t="n">
        <v>0</v>
      </c>
      <c r="M248" s="2" t="n">
        <v>57</v>
      </c>
      <c r="N248" s="19" t="n">
        <f aca="false">F248*17</f>
        <v>0</v>
      </c>
      <c r="O248" s="20" t="n">
        <v>0</v>
      </c>
      <c r="P248" s="19" t="n">
        <f aca="false">IF(H248=$Y$394,$Z$394)+IF(H248=$Y$395,$Z$395)+IF(H248=$Y$396,$Z$396)+IF(H248=$Y$397,$Z$397)+IF(H248=$Y$398,$Z$398)+IF(H248=$Y$399,$Z$399)+IF(H248=$Y$400,$Z$400)+IF(H248=$Y$401,$Z$401)+IF(H248=$Y$402,$Z$402)+IF(H248=$Y$403,$Z$403)+IF(H248=$Y$404,$Z$404)+IF(H248=$Y$405,$Z$405)+IF(H248=$Y$406,$Z$406)+IF(H248=$Y$407,$Z$407)+IF(H248=$Y$408,$Z$408)+IF(H248=$Y$409,$Z$409)+IF(H248=$Y$410,$Z$410)+IF(H248=$Y$411,$Z$411)</f>
        <v>0</v>
      </c>
      <c r="Q248" s="19" t="n">
        <f aca="false">IF(I248=$Y$413,$Z$413)+IF(I248=$Y$414,$Z$414)+IF(I248=$Y$415,$Z$415)+IF(I248=$Y$416,$Z$416)</f>
        <v>0</v>
      </c>
      <c r="R248" s="19" t="n">
        <f aca="false">IF(J248=$Y$418,$Z$418)+IF(J248=$Y$419,$Z$419)+IF(J248=$Y$420,$Z$420)+IF(J248=$Y$421,$Z$421)+IF(J248=$Y$422,$Z$422)+IF(J248=$Y$423,$Z$423)+IF(J248=$Y$393,$Z$393)+IF(J248=$Y$424,$Z$424)+IF(J248=$Y$425,$Z$425)+IF(J248=$Y$426,$Z$426)+IF(J248=$Y$428,$Z$428)+IF(J248=$Y$429,$Z$429)+IF(J248=$Y$430,$Z$430)+IF(J248=$Y$431,$Z$431)+IF(J248=$Y$432,$Z$432)+IF(J248=$Y$433,$Z$433)+IF(J248=$Y$434,$Z$434)+IF(J248=$Y$435,$Z$435)+IF(J248=$Y$436,$Z$436)</f>
        <v>5</v>
      </c>
      <c r="S248" s="19" t="n">
        <f aca="false">K248*10</f>
        <v>10</v>
      </c>
      <c r="T248" s="19" t="n">
        <f aca="false">VLOOKUP(L248,$AG$399:$AH$498,2,1)</f>
        <v>0</v>
      </c>
      <c r="U248" s="19" t="n">
        <f aca="false">VLOOKUP(M248,$AD$398:$AE$497,2,1)</f>
        <v>20</v>
      </c>
      <c r="V248" s="19" t="n">
        <f aca="false">SUM(N248:U248)</f>
        <v>35</v>
      </c>
      <c r="W248" s="2" t="n">
        <v>244</v>
      </c>
      <c r="X248" s="9"/>
    </row>
    <row r="249" customFormat="false" ht="22.5" hidden="false" customHeight="true" outlineLevel="0" collapsed="false">
      <c r="A249" s="2" t="n">
        <v>215</v>
      </c>
      <c r="B249" s="18" t="s">
        <v>655</v>
      </c>
      <c r="C249" s="18" t="s">
        <v>65</v>
      </c>
      <c r="D249" s="18" t="s">
        <v>73</v>
      </c>
      <c r="E249" s="18" t="s">
        <v>656</v>
      </c>
      <c r="F249" s="2" t="n">
        <v>0</v>
      </c>
      <c r="G249" s="2" t="n">
        <v>0</v>
      </c>
      <c r="H249" s="2" t="n">
        <v>0</v>
      </c>
      <c r="I249" s="2" t="n">
        <v>3</v>
      </c>
      <c r="J249" s="2" t="n">
        <v>2</v>
      </c>
      <c r="K249" s="2" t="n">
        <v>0</v>
      </c>
      <c r="L249" s="2" t="n">
        <v>0</v>
      </c>
      <c r="M249" s="2" t="n">
        <v>44</v>
      </c>
      <c r="N249" s="19" t="n">
        <f aca="false">F249*17</f>
        <v>0</v>
      </c>
      <c r="O249" s="20" t="n">
        <v>0</v>
      </c>
      <c r="P249" s="19" t="n">
        <f aca="false">IF(H249=$Y$394,$Z$394)+IF(H249=$Y$395,$Z$395)+IF(H249=$Y$396,$Z$396)+IF(H249=$Y$397,$Z$397)+IF(H249=$Y$398,$Z$398)+IF(H249=$Y$399,$Z$399)+IF(H249=$Y$400,$Z$400)+IF(H249=$Y$401,$Z$401)+IF(H249=$Y$402,$Z$402)+IF(H249=$Y$403,$Z$403)+IF(H249=$Y$404,$Z$404)+IF(H249=$Y$405,$Z$405)+IF(H249=$Y$406,$Z$406)+IF(H249=$Y$407,$Z$407)+IF(H249=$Y$408,$Z$408)+IF(H249=$Y$409,$Z$409)+IF(H249=$Y$410,$Z$410)+IF(H249=$Y$411,$Z$411)</f>
        <v>0</v>
      </c>
      <c r="Q249" s="19" t="n">
        <f aca="false">IF(I249=$Y$413,$Z$413)+IF(I249=$Y$414,$Z$414)+IF(I249=$Y$415,$Z$415)+IF(I249=$Y$416,$Z$416)</f>
        <v>15</v>
      </c>
      <c r="R249" s="19" t="n">
        <f aca="false">IF(J249=$Y$418,$Z$418)+IF(J249=$Y$419,$Z$419)+IF(J249=$Y$420,$Z$420)+IF(J249=$Y$421,$Z$421)+IF(J249=$Y$422,$Z$422)+IF(J249=$Y$423,$Z$423)+IF(J249=$Y$393,$Z$393)+IF(J249=$Y$424,$Z$424)+IF(J249=$Y$425,$Z$425)+IF(J249=$Y$426,$Z$426)+IF(J249=$Y$428,$Z$428)+IF(J249=$Y$429,$Z$429)+IF(J249=$Y$430,$Z$430)+IF(J249=$Y$431,$Z$431)+IF(J249=$Y$432,$Z$432)+IF(J249=$Y$433,$Z$433)+IF(J249=$Y$434,$Z$434)+IF(J249=$Y$435,$Z$435)+IF(J249=$Y$436,$Z$436)</f>
        <v>10</v>
      </c>
      <c r="S249" s="19" t="n">
        <f aca="false">K249*10</f>
        <v>0</v>
      </c>
      <c r="T249" s="19" t="n">
        <f aca="false">VLOOKUP(L249,$AG$399:$AH$498,2,1)</f>
        <v>0</v>
      </c>
      <c r="U249" s="19" t="n">
        <f aca="false">VLOOKUP(M249,$AD$398:$AE$497,2,1)</f>
        <v>10</v>
      </c>
      <c r="V249" s="19" t="n">
        <f aca="false">SUM(N249:U249)</f>
        <v>35</v>
      </c>
      <c r="W249" s="2" t="n">
        <v>245</v>
      </c>
      <c r="X249" s="9"/>
    </row>
    <row r="250" customFormat="false" ht="22.5" hidden="false" customHeight="true" outlineLevel="0" collapsed="false">
      <c r="A250" s="21" t="n">
        <v>216</v>
      </c>
      <c r="B250" s="18" t="s">
        <v>657</v>
      </c>
      <c r="C250" s="18" t="s">
        <v>87</v>
      </c>
      <c r="D250" s="18" t="s">
        <v>38</v>
      </c>
      <c r="E250" s="18" t="s">
        <v>658</v>
      </c>
      <c r="F250" s="2" t="n">
        <v>0</v>
      </c>
      <c r="G250" s="2" t="n">
        <v>0</v>
      </c>
      <c r="H250" s="2" t="n">
        <v>0</v>
      </c>
      <c r="I250" s="2" t="n">
        <v>3</v>
      </c>
      <c r="J250" s="2" t="n">
        <v>2</v>
      </c>
      <c r="K250" s="2" t="n">
        <v>0</v>
      </c>
      <c r="L250" s="2" t="n">
        <v>0</v>
      </c>
      <c r="M250" s="2" t="n">
        <v>40</v>
      </c>
      <c r="N250" s="19" t="n">
        <f aca="false">F250*17</f>
        <v>0</v>
      </c>
      <c r="O250" s="20" t="n">
        <v>0</v>
      </c>
      <c r="P250" s="19" t="n">
        <f aca="false">IF(H250=$Y$394,$Z$394)+IF(H250=$Y$395,$Z$395)+IF(H250=$Y$396,$Z$396)+IF(H250=$Y$397,$Z$397)+IF(H250=$Y$398,$Z$398)+IF(H250=$Y$399,$Z$399)+IF(H250=$Y$400,$Z$400)+IF(H250=$Y$401,$Z$401)+IF(H250=$Y$402,$Z$402)+IF(H250=$Y$403,$Z$403)+IF(H250=$Y$404,$Z$404)+IF(H250=$Y$405,$Z$405)+IF(H250=$Y$406,$Z$406)+IF(H250=$Y$407,$Z$407)+IF(H250=$Y$408,$Z$408)+IF(H250=$Y$409,$Z$409)+IF(H250=$Y$410,$Z$410)+IF(H250=$Y$411,$Z$411)</f>
        <v>0</v>
      </c>
      <c r="Q250" s="19" t="n">
        <f aca="false">IF(I250=$Y$413,$Z$413)+IF(I250=$Y$414,$Z$414)+IF(I250=$Y$415,$Z$415)+IF(I250=$Y$416,$Z$416)</f>
        <v>15</v>
      </c>
      <c r="R250" s="19" t="n">
        <f aca="false">IF(J250=$Y$418,$Z$418)+IF(J250=$Y$419,$Z$419)+IF(J250=$Y$420,$Z$420)+IF(J250=$Y$421,$Z$421)+IF(J250=$Y$422,$Z$422)+IF(J250=$Y$423,$Z$423)+IF(J250=$Y$393,$Z$393)+IF(J250=$Y$424,$Z$424)+IF(J250=$Y$425,$Z$425)+IF(J250=$Y$426,$Z$426)+IF(J250=$Y$428,$Z$428)+IF(J250=$Y$429,$Z$429)+IF(J250=$Y$430,$Z$430)+IF(J250=$Y$431,$Z$431)+IF(J250=$Y$432,$Z$432)+IF(J250=$Y$433,$Z$433)+IF(J250=$Y$434,$Z$434)+IF(J250=$Y$435,$Z$435)+IF(J250=$Y$436,$Z$436)</f>
        <v>10</v>
      </c>
      <c r="S250" s="19" t="n">
        <f aca="false">K250*10</f>
        <v>0</v>
      </c>
      <c r="T250" s="19" t="n">
        <f aca="false">VLOOKUP(L250,$AG$399:$AH$498,2,1)</f>
        <v>0</v>
      </c>
      <c r="U250" s="19" t="n">
        <f aca="false">VLOOKUP(M250,$AD$398:$AE$497,2,1)</f>
        <v>10</v>
      </c>
      <c r="V250" s="19" t="n">
        <f aca="false">SUM(N250:U250)</f>
        <v>35</v>
      </c>
      <c r="W250" s="2" t="n">
        <v>246</v>
      </c>
      <c r="X250" s="9"/>
    </row>
    <row r="251" customFormat="false" ht="22.5" hidden="false" customHeight="true" outlineLevel="0" collapsed="false">
      <c r="A251" s="2" t="n">
        <v>217</v>
      </c>
      <c r="B251" s="18" t="s">
        <v>659</v>
      </c>
      <c r="C251" s="18" t="s">
        <v>53</v>
      </c>
      <c r="D251" s="18" t="s">
        <v>81</v>
      </c>
      <c r="E251" s="18" t="s">
        <v>660</v>
      </c>
      <c r="F251" s="2" t="n">
        <v>60</v>
      </c>
      <c r="G251" s="2" t="n">
        <v>0</v>
      </c>
      <c r="H251" s="2" t="n">
        <v>0</v>
      </c>
      <c r="I251" s="2" t="n">
        <v>3</v>
      </c>
      <c r="J251" s="2" t="n">
        <v>0</v>
      </c>
      <c r="K251" s="2" t="n">
        <v>0</v>
      </c>
      <c r="L251" s="2" t="n">
        <v>0</v>
      </c>
      <c r="M251" s="2" t="n">
        <v>51</v>
      </c>
      <c r="N251" s="19" t="n">
        <v>0</v>
      </c>
      <c r="O251" s="20" t="n">
        <v>0</v>
      </c>
      <c r="P251" s="19" t="n">
        <f aca="false">IF(H251=$Y$394,$Z$394)+IF(H251=$Y$395,$Z$395)+IF(H251=$Y$396,$Z$396)+IF(H251=$Y$397,$Z$397)+IF(H251=$Y$398,$Z$398)+IF(H251=$Y$399,$Z$399)+IF(H251=$Y$400,$Z$400)+IF(H251=$Y$401,$Z$401)+IF(H251=$Y$402,$Z$402)+IF(H251=$Y$403,$Z$403)+IF(H251=$Y$404,$Z$404)+IF(H251=$Y$405,$Z$405)+IF(H251=$Y$406,$Z$406)+IF(H251=$Y$407,$Z$407)+IF(H251=$Y$408,$Z$408)+IF(H251=$Y$409,$Z$409)+IF(H251=$Y$410,$Z$410)+IF(H251=$Y$411,$Z$411)</f>
        <v>0</v>
      </c>
      <c r="Q251" s="19" t="n">
        <f aca="false">IF(I251=$Y$413,$Z$413)+IF(I251=$Y$414,$Z$414)+IF(I251=$Y$415,$Z$415)+IF(I251=$Y$416,$Z$416)</f>
        <v>15</v>
      </c>
      <c r="R251" s="19" t="n">
        <f aca="false">IF(J251=$Y$418,$Z$418)+IF(J251=$Y$419,$Z$419)+IF(J251=$Y$420,$Z$420)+IF(J251=$Y$421,$Z$421)+IF(J251=$Y$422,$Z$422)+IF(J251=$Y$423,$Z$423)+IF(J251=$Y$393,$Z$393)+IF(J251=$Y$424,$Z$424)+IF(J251=$Y$425,$Z$425)+IF(J251=$Y$426,$Z$426)+IF(J251=$Y$428,$Z$428)+IF(J251=$Y$429,$Z$429)+IF(J251=$Y$430,$Z$430)+IF(J251=$Y$431,$Z$431)+IF(J251=$Y$432,$Z$432)+IF(J251=$Y$433,$Z$433)+IF(J251=$Y$434,$Z$434)+IF(J251=$Y$435,$Z$435)+IF(J251=$Y$436,$Z$436)</f>
        <v>0</v>
      </c>
      <c r="S251" s="19" t="n">
        <f aca="false">K251*10</f>
        <v>0</v>
      </c>
      <c r="T251" s="19" t="n">
        <f aca="false">VLOOKUP(L251,$AG$399:$AH$498,2,1)</f>
        <v>0</v>
      </c>
      <c r="U251" s="19" t="n">
        <f aca="false">VLOOKUP(M251,$AD$398:$AE$497,2,1)</f>
        <v>20</v>
      </c>
      <c r="V251" s="19" t="n">
        <f aca="false">SUM(N251:U251)</f>
        <v>35</v>
      </c>
      <c r="W251" s="2" t="n">
        <v>247</v>
      </c>
      <c r="X251" s="9"/>
    </row>
    <row r="252" customFormat="false" ht="22.5" hidden="false" customHeight="true" outlineLevel="0" collapsed="false">
      <c r="A252" s="21" t="n">
        <v>218</v>
      </c>
      <c r="B252" s="18" t="s">
        <v>661</v>
      </c>
      <c r="C252" s="18" t="s">
        <v>198</v>
      </c>
      <c r="D252" s="18" t="s">
        <v>306</v>
      </c>
      <c r="E252" s="18" t="s">
        <v>662</v>
      </c>
      <c r="F252" s="2" t="n">
        <v>28</v>
      </c>
      <c r="G252" s="2" t="n">
        <v>0</v>
      </c>
      <c r="H252" s="2" t="n">
        <v>0</v>
      </c>
      <c r="I252" s="2" t="n">
        <v>0</v>
      </c>
      <c r="J252" s="2" t="n">
        <v>1</v>
      </c>
      <c r="K252" s="2" t="n">
        <v>2</v>
      </c>
      <c r="L252" s="2" t="n">
        <v>0</v>
      </c>
      <c r="M252" s="2" t="n">
        <v>49</v>
      </c>
      <c r="N252" s="19" t="n">
        <v>0</v>
      </c>
      <c r="O252" s="20" t="n">
        <v>0</v>
      </c>
      <c r="P252" s="19" t="n">
        <f aca="false">IF(H252=$Y$394,$Z$394)+IF(H252=$Y$395,$Z$395)+IF(H252=$Y$396,$Z$396)+IF(H252=$Y$397,$Z$397)+IF(H252=$Y$398,$Z$398)+IF(H252=$Y$399,$Z$399)+IF(H252=$Y$400,$Z$400)+IF(H252=$Y$401,$Z$401)+IF(H252=$Y$402,$Z$402)+IF(H252=$Y$403,$Z$403)+IF(H252=$Y$404,$Z$404)+IF(H252=$Y$405,$Z$405)+IF(H252=$Y$406,$Z$406)+IF(H252=$Y$407,$Z$407)+IF(H252=$Y$408,$Z$408)+IF(H252=$Y$409,$Z$409)+IF(H252=$Y$410,$Z$410)+IF(H252=$Y$411,$Z$411)</f>
        <v>0</v>
      </c>
      <c r="Q252" s="19" t="n">
        <f aca="false">IF(I252=$Y$413,$Z$413)+IF(I252=$Y$414,$Z$414)+IF(I252=$Y$415,$Z$415)+IF(I252=$Y$416,$Z$416)</f>
        <v>0</v>
      </c>
      <c r="R252" s="19" t="n">
        <f aca="false">IF(J252=$Y$418,$Z$418)+IF(J252=$Y$419,$Z$419)+IF(J252=$Y$420,$Z$420)+IF(J252=$Y$421,$Z$421)+IF(J252=$Y$422,$Z$422)+IF(J252=$Y$423,$Z$423)+IF(J252=$Y$393,$Z$393)+IF(J252=$Y$424,$Z$424)+IF(J252=$Y$425,$Z$425)+IF(J252=$Y$426,$Z$426)+IF(J252=$Y$428,$Z$428)+IF(J252=$Y$429,$Z$429)+IF(J252=$Y$430,$Z$430)+IF(J252=$Y$431,$Z$431)+IF(J252=$Y$432,$Z$432)+IF(J252=$Y$433,$Z$433)+IF(J252=$Y$434,$Z$434)+IF(J252=$Y$435,$Z$435)+IF(J252=$Y$436,$Z$436)</f>
        <v>5</v>
      </c>
      <c r="S252" s="19" t="n">
        <f aca="false">K252*10</f>
        <v>20</v>
      </c>
      <c r="T252" s="19" t="n">
        <f aca="false">VLOOKUP(L252,$AG$399:$AH$498,2,1)</f>
        <v>0</v>
      </c>
      <c r="U252" s="19" t="n">
        <f aca="false">VLOOKUP(M252,$AD$398:$AE$497,2,1)</f>
        <v>10</v>
      </c>
      <c r="V252" s="19" t="n">
        <f aca="false">SUM(N252:U252)</f>
        <v>35</v>
      </c>
      <c r="W252" s="2" t="n">
        <v>248</v>
      </c>
      <c r="X252" s="9"/>
    </row>
    <row r="253" customFormat="false" ht="22.5" hidden="false" customHeight="true" outlineLevel="0" collapsed="false">
      <c r="A253" s="2" t="n">
        <v>219</v>
      </c>
      <c r="B253" s="18" t="s">
        <v>663</v>
      </c>
      <c r="C253" s="18" t="s">
        <v>206</v>
      </c>
      <c r="D253" s="18" t="s">
        <v>341</v>
      </c>
      <c r="E253" s="18" t="s">
        <v>664</v>
      </c>
      <c r="F253" s="2" t="n">
        <v>0</v>
      </c>
      <c r="G253" s="2" t="n">
        <v>0</v>
      </c>
      <c r="H253" s="2" t="n">
        <v>0</v>
      </c>
      <c r="I253" s="2" t="n">
        <v>0</v>
      </c>
      <c r="J253" s="2" t="n">
        <v>1</v>
      </c>
      <c r="K253" s="2" t="n">
        <v>2</v>
      </c>
      <c r="L253" s="2" t="n">
        <v>0</v>
      </c>
      <c r="M253" s="2" t="n">
        <v>45</v>
      </c>
      <c r="N253" s="19" t="n">
        <f aca="false">F253*17</f>
        <v>0</v>
      </c>
      <c r="O253" s="20" t="n">
        <v>0</v>
      </c>
      <c r="P253" s="19" t="n">
        <f aca="false">IF(H253=$Y$394,$Z$394)+IF(H253=$Y$395,$Z$395)+IF(H253=$Y$396,$Z$396)+IF(H253=$Y$397,$Z$397)+IF(H253=$Y$398,$Z$398)+IF(H253=$Y$399,$Z$399)+IF(H253=$Y$400,$Z$400)+IF(H253=$Y$401,$Z$401)+IF(H253=$Y$402,$Z$402)+IF(H253=$Y$403,$Z$403)+IF(H253=$Y$404,$Z$404)+IF(H253=$Y$405,$Z$405)+IF(H253=$Y$406,$Z$406)+IF(H253=$Y$407,$Z$407)+IF(H253=$Y$408,$Z$408)+IF(H253=$Y$409,$Z$409)+IF(H253=$Y$410,$Z$410)+IF(H253=$Y$411,$Z$411)</f>
        <v>0</v>
      </c>
      <c r="Q253" s="19" t="n">
        <f aca="false">IF(I253=$Y$413,$Z$413)+IF(I253=$Y$414,$Z$414)+IF(I253=$Y$415,$Z$415)+IF(I253=$Y$416,$Z$416)</f>
        <v>0</v>
      </c>
      <c r="R253" s="19" t="n">
        <f aca="false">IF(J253=$Y$418,$Z$418)+IF(J253=$Y$419,$Z$419)+IF(J253=$Y$420,$Z$420)+IF(J253=$Y$421,$Z$421)+IF(J253=$Y$422,$Z$422)+IF(J253=$Y$423,$Z$423)+IF(J253=$Y$393,$Z$393)+IF(J253=$Y$424,$Z$424)+IF(J253=$Y$425,$Z$425)+IF(J253=$Y$426,$Z$426)+IF(J253=$Y$428,$Z$428)+IF(J253=$Y$429,$Z$429)+IF(J253=$Y$430,$Z$430)+IF(J253=$Y$431,$Z$431)+IF(J253=$Y$432,$Z$432)+IF(J253=$Y$433,$Z$433)+IF(J253=$Y$434,$Z$434)+IF(J253=$Y$435,$Z$435)+IF(J253=$Y$436,$Z$436)</f>
        <v>5</v>
      </c>
      <c r="S253" s="19" t="n">
        <f aca="false">K253*10</f>
        <v>20</v>
      </c>
      <c r="T253" s="19" t="n">
        <f aca="false">VLOOKUP(L253,$AG$399:$AH$498,2,1)</f>
        <v>0</v>
      </c>
      <c r="U253" s="19" t="n">
        <f aca="false">VLOOKUP(M253,$AD$398:$AE$497,2,1)</f>
        <v>10</v>
      </c>
      <c r="V253" s="19" t="n">
        <f aca="false">SUM(N253:U253)</f>
        <v>35</v>
      </c>
      <c r="W253" s="2" t="n">
        <v>249</v>
      </c>
      <c r="X253" s="9"/>
    </row>
    <row r="254" customFormat="false" ht="22.5" hidden="false" customHeight="true" outlineLevel="0" collapsed="false">
      <c r="A254" s="21" t="n">
        <v>220</v>
      </c>
      <c r="B254" s="18" t="s">
        <v>665</v>
      </c>
      <c r="C254" s="18" t="s">
        <v>278</v>
      </c>
      <c r="D254" s="18" t="s">
        <v>188</v>
      </c>
      <c r="E254" s="18" t="s">
        <v>666</v>
      </c>
      <c r="F254" s="2" t="n">
        <v>68</v>
      </c>
      <c r="G254" s="2" t="n">
        <v>0</v>
      </c>
      <c r="H254" s="2" t="n">
        <v>0</v>
      </c>
      <c r="I254" s="2" t="n">
        <v>3</v>
      </c>
      <c r="J254" s="2" t="n">
        <v>0</v>
      </c>
      <c r="K254" s="2" t="n">
        <v>0</v>
      </c>
      <c r="L254" s="2" t="n">
        <v>0</v>
      </c>
      <c r="M254" s="2" t="n">
        <v>60</v>
      </c>
      <c r="N254" s="19" t="n">
        <v>0</v>
      </c>
      <c r="O254" s="20" t="n">
        <v>0</v>
      </c>
      <c r="P254" s="19" t="n">
        <f aca="false">IF(H254=$Y$394,$Z$394)+IF(H254=$Y$395,$Z$395)+IF(H254=$Y$396,$Z$396)+IF(H254=$Y$397,$Z$397)+IF(H254=$Y$398,$Z$398)+IF(H254=$Y$399,$Z$399)+IF(H254=$Y$400,$Z$400)+IF(H254=$Y$401,$Z$401)+IF(H254=$Y$402,$Z$402)+IF(H254=$Y$403,$Z$403)+IF(H254=$Y$404,$Z$404)+IF(H254=$Y$405,$Z$405)+IF(H254=$Y$406,$Z$406)+IF(H254=$Y$407,$Z$407)+IF(H254=$Y$408,$Z$408)+IF(H254=$Y$409,$Z$409)+IF(H254=$Y$410,$Z$410)+IF(H254=$Y$411,$Z$411)</f>
        <v>0</v>
      </c>
      <c r="Q254" s="19" t="n">
        <f aca="false">IF(I254=$Y$413,$Z$413)+IF(I254=$Y$414,$Z$414)+IF(I254=$Y$415,$Z$415)+IF(I254=$Y$416,$Z$416)</f>
        <v>15</v>
      </c>
      <c r="R254" s="19" t="n">
        <f aca="false">IF(J254=$Y$418,$Z$418)+IF(J254=$Y$419,$Z$419)+IF(J254=$Y$420,$Z$420)+IF(J254=$Y$421,$Z$421)+IF(J254=$Y$422,$Z$422)+IF(J254=$Y$423,$Z$423)+IF(J254=$Y$393,$Z$393)+IF(J254=$Y$424,$Z$424)+IF(J254=$Y$425,$Z$425)+IF(J254=$Y$426,$Z$426)+IF(J254=$Y$428,$Z$428)+IF(J254=$Y$429,$Z$429)+IF(J254=$Y$430,$Z$430)+IF(J254=$Y$431,$Z$431)+IF(J254=$Y$432,$Z$432)+IF(J254=$Y$433,$Z$433)+IF(J254=$Y$434,$Z$434)+IF(J254=$Y$435,$Z$435)+IF(J254=$Y$436,$Z$436)</f>
        <v>0</v>
      </c>
      <c r="S254" s="19" t="n">
        <f aca="false">K254*10</f>
        <v>0</v>
      </c>
      <c r="T254" s="19" t="n">
        <f aca="false">VLOOKUP(L254,$AG$399:$AH$498,2,1)</f>
        <v>0</v>
      </c>
      <c r="U254" s="19" t="n">
        <f aca="false">VLOOKUP(M254,$AD$398:$AE$497,2,1)</f>
        <v>20</v>
      </c>
      <c r="V254" s="19" t="n">
        <f aca="false">SUM(N254:U254)</f>
        <v>35</v>
      </c>
      <c r="W254" s="2" t="n">
        <v>250</v>
      </c>
      <c r="X254" s="9"/>
    </row>
    <row r="255" customFormat="false" ht="22.5" hidden="false" customHeight="true" outlineLevel="0" collapsed="false">
      <c r="A255" s="2" t="n">
        <v>221</v>
      </c>
      <c r="B255" s="24" t="s">
        <v>667</v>
      </c>
      <c r="C255" s="24" t="s">
        <v>288</v>
      </c>
      <c r="D255" s="24" t="s">
        <v>38</v>
      </c>
      <c r="E255" s="24" t="s">
        <v>668</v>
      </c>
      <c r="F255" s="2" t="n">
        <v>12</v>
      </c>
      <c r="G255" s="2" t="n">
        <v>0</v>
      </c>
      <c r="H255" s="2" t="n">
        <v>0</v>
      </c>
      <c r="I255" s="2" t="n">
        <v>3</v>
      </c>
      <c r="J255" s="2" t="n">
        <v>2</v>
      </c>
      <c r="K255" s="2" t="n">
        <v>0</v>
      </c>
      <c r="L255" s="2" t="n">
        <v>0</v>
      </c>
      <c r="M255" s="2" t="n">
        <v>38</v>
      </c>
      <c r="N255" s="19" t="n">
        <v>0</v>
      </c>
      <c r="O255" s="20" t="n">
        <v>0</v>
      </c>
      <c r="P255" s="19" t="n">
        <f aca="false">IF(H255=$Y$394,$Z$394)+IF(H255=$Y$395,$Z$395)+IF(H255=$Y$396,$Z$396)+IF(H255=$Y$397,$Z$397)+IF(H255=$Y$398,$Z$398)+IF(H255=$Y$399,$Z$399)+IF(H255=$Y$400,$Z$400)+IF(H255=$Y$401,$Z$401)+IF(H255=$Y$402,$Z$402)+IF(H255=$Y$403,$Z$403)+IF(H255=$Y$404,$Z$404)+IF(H255=$Y$405,$Z$405)+IF(H255=$Y$406,$Z$406)+IF(H255=$Y$407,$Z$407)+IF(H255=$Y$408,$Z$408)+IF(H255=$Y$409,$Z$409)+IF(H255=$Y$410,$Z$410)+IF(H255=$Y$411,$Z$411)</f>
        <v>0</v>
      </c>
      <c r="Q255" s="19" t="n">
        <f aca="false">IF(I255=$Y$413,$Z$413)+IF(I255=$Y$414,$Z$414)+IF(I255=$Y$415,$Z$415)+IF(I255=$Y$416,$Z$416)</f>
        <v>15</v>
      </c>
      <c r="R255" s="19" t="n">
        <f aca="false">IF(J255=$Y$418,$Z$418)+IF(J255=$Y$419,$Z$419)+IF(J255=$Y$420,$Z$420)+IF(J255=$Y$421,$Z$421)+IF(J255=$Y$422,$Z$422)+IF(J255=$Y$423,$Z$423)+IF(J255=$Y$393,$Z$393)+IF(J255=$Y$424,$Z$424)+IF(J255=$Y$425,$Z$425)+IF(J255=$Y$426,$Z$426)+IF(J255=$Y$428,$Z$428)+IF(J255=$Y$429,$Z$429)+IF(J255=$Y$430,$Z$430)+IF(J255=$Y$431,$Z$431)+IF(J255=$Y$432,$Z$432)+IF(J255=$Y$433,$Z$433)+IF(J255=$Y$434,$Z$434)+IF(J255=$Y$435,$Z$435)+IF(J255=$Y$436,$Z$436)</f>
        <v>10</v>
      </c>
      <c r="S255" s="19" t="n">
        <f aca="false">K255*10</f>
        <v>0</v>
      </c>
      <c r="T255" s="19" t="n">
        <f aca="false">VLOOKUP(L255,$AG$399:$AH$498,2,1)</f>
        <v>0</v>
      </c>
      <c r="U255" s="19" t="n">
        <f aca="false">VLOOKUP(M255,$AD$398:$AE$497,2,1)</f>
        <v>10</v>
      </c>
      <c r="V255" s="19" t="n">
        <f aca="false">SUM(N255:U255)</f>
        <v>35</v>
      </c>
      <c r="W255" s="2" t="n">
        <v>251</v>
      </c>
      <c r="X255" s="9"/>
    </row>
    <row r="256" customFormat="false" ht="22.5" hidden="false" customHeight="true" outlineLevel="0" collapsed="false">
      <c r="A256" s="21" t="n">
        <v>222</v>
      </c>
      <c r="B256" s="18" t="s">
        <v>669</v>
      </c>
      <c r="C256" s="18" t="s">
        <v>206</v>
      </c>
      <c r="D256" s="18" t="s">
        <v>81</v>
      </c>
      <c r="E256" s="18" t="s">
        <v>670</v>
      </c>
      <c r="F256" s="2" t="n">
        <v>0</v>
      </c>
      <c r="G256" s="2" t="n">
        <v>0</v>
      </c>
      <c r="H256" s="2" t="n">
        <v>0</v>
      </c>
      <c r="I256" s="2" t="n">
        <v>3</v>
      </c>
      <c r="J256" s="2" t="n">
        <v>0</v>
      </c>
      <c r="K256" s="2" t="n">
        <v>0</v>
      </c>
      <c r="L256" s="2" t="n">
        <v>0</v>
      </c>
      <c r="M256" s="2" t="n">
        <v>56</v>
      </c>
      <c r="N256" s="19" t="n">
        <f aca="false">F256*17</f>
        <v>0</v>
      </c>
      <c r="O256" s="20" t="n">
        <v>0</v>
      </c>
      <c r="P256" s="19" t="n">
        <f aca="false">IF(H256=$Y$394,$Z$394)+IF(H256=$Y$395,$Z$395)+IF(H256=$Y$396,$Z$396)+IF(H256=$Y$397,$Z$397)+IF(H256=$Y$398,$Z$398)+IF(H256=$Y$399,$Z$399)+IF(H256=$Y$400,$Z$400)+IF(H256=$Y$401,$Z$401)+IF(H256=$Y$402,$Z$402)+IF(H256=$Y$403,$Z$403)+IF(H256=$Y$404,$Z$404)+IF(H256=$Y$405,$Z$405)+IF(H256=$Y$406,$Z$406)+IF(H256=$Y$407,$Z$407)+IF(H256=$Y$408,$Z$408)+IF(H256=$Y$409,$Z$409)+IF(H256=$Y$410,$Z$410)+IF(H256=$Y$411,$Z$411)</f>
        <v>0</v>
      </c>
      <c r="Q256" s="19" t="n">
        <f aca="false">IF(I256=$Y$413,$Z$413)+IF(I256=$Y$414,$Z$414)+IF(I256=$Y$415,$Z$415)+IF(I256=$Y$416,$Z$416)</f>
        <v>15</v>
      </c>
      <c r="R256" s="19" t="n">
        <f aca="false">IF(J256=$Y$418,$Z$418)+IF(J256=$Y$419,$Z$419)+IF(J256=$Y$420,$Z$420)+IF(J256=$Y$421,$Z$421)+IF(J256=$Y$422,$Z$422)+IF(J256=$Y$423,$Z$423)+IF(J256=$Y$393,$Z$393)+IF(J256=$Y$424,$Z$424)+IF(J256=$Y$425,$Z$425)+IF(J256=$Y$426,$Z$426)+IF(J256=$Y$428,$Z$428)+IF(J256=$Y$429,$Z$429)+IF(J256=$Y$430,$Z$430)+IF(J256=$Y$431,$Z$431)+IF(J256=$Y$432,$Z$432)+IF(J256=$Y$433,$Z$433)+IF(J256=$Y$434,$Z$434)+IF(J256=$Y$435,$Z$435)+IF(J256=$Y$436,$Z$436)</f>
        <v>0</v>
      </c>
      <c r="S256" s="19" t="n">
        <f aca="false">K256*10</f>
        <v>0</v>
      </c>
      <c r="T256" s="19" t="n">
        <f aca="false">VLOOKUP(L256,$AG$399:$AH$498,2,1)</f>
        <v>0</v>
      </c>
      <c r="U256" s="19" t="n">
        <f aca="false">VLOOKUP(M256,$AD$398:$AE$497,2,1)</f>
        <v>20</v>
      </c>
      <c r="V256" s="19" t="n">
        <f aca="false">SUM(N256:U256)</f>
        <v>35</v>
      </c>
      <c r="W256" s="2" t="n">
        <v>252</v>
      </c>
      <c r="X256" s="9"/>
    </row>
    <row r="257" customFormat="false" ht="22.5" hidden="false" customHeight="true" outlineLevel="0" collapsed="false">
      <c r="A257" s="2" t="n">
        <v>223</v>
      </c>
      <c r="B257" s="18" t="s">
        <v>671</v>
      </c>
      <c r="C257" s="18" t="s">
        <v>672</v>
      </c>
      <c r="D257" s="18" t="s">
        <v>46</v>
      </c>
      <c r="E257" s="18" t="s">
        <v>673</v>
      </c>
      <c r="F257" s="2" t="n">
        <v>0</v>
      </c>
      <c r="G257" s="2" t="n">
        <v>0</v>
      </c>
      <c r="H257" s="2" t="n">
        <v>0</v>
      </c>
      <c r="I257" s="2" t="n">
        <v>0</v>
      </c>
      <c r="J257" s="2" t="n">
        <v>2</v>
      </c>
      <c r="K257" s="2" t="n">
        <v>0</v>
      </c>
      <c r="L257" s="2" t="n">
        <v>67</v>
      </c>
      <c r="M257" s="2" t="n">
        <v>37</v>
      </c>
      <c r="N257" s="19" t="n">
        <f aca="false">F257*17</f>
        <v>0</v>
      </c>
      <c r="O257" s="20" t="n">
        <v>0</v>
      </c>
      <c r="P257" s="19" t="n">
        <f aca="false">IF(H257=$Y$394,$Z$394)+IF(H257=$Y$395,$Z$395)+IF(H257=$Y$396,$Z$396)+IF(H257=$Y$397,$Z$397)+IF(H257=$Y$398,$Z$398)+IF(H257=$Y$399,$Z$399)+IF(H257=$Y$400,$Z$400)+IF(H257=$Y$401,$Z$401)+IF(H257=$Y$402,$Z$402)+IF(H257=$Y$403,$Z$403)+IF(H257=$Y$404,$Z$404)+IF(H257=$Y$405,$Z$405)+IF(H257=$Y$406,$Z$406)+IF(H257=$Y$407,$Z$407)+IF(H257=$Y$408,$Z$408)+IF(H257=$Y$409,$Z$409)+IF(H257=$Y$410,$Z$410)+IF(H257=$Y$411,$Z$411)</f>
        <v>0</v>
      </c>
      <c r="Q257" s="19" t="n">
        <f aca="false">IF(I257=$Y$413,$Z$413)+IF(I257=$Y$414,$Z$414)+IF(I257=$Y$415,$Z$415)+IF(I257=$Y$416,$Z$416)</f>
        <v>0</v>
      </c>
      <c r="R257" s="19" t="n">
        <f aca="false">IF(J257=$Y$418,$Z$418)+IF(J257=$Y$419,$Z$419)+IF(J257=$Y$420,$Z$420)+IF(J257=$Y$421,$Z$421)+IF(J257=$Y$422,$Z$422)+IF(J257=$Y$423,$Z$423)+IF(J257=$Y$393,$Z$393)+IF(J257=$Y$424,$Z$424)+IF(J257=$Y$425,$Z$425)+IF(J257=$Y$426,$Z$426)+IF(J257=$Y$428,$Z$428)+IF(J257=$Y$429,$Z$429)+IF(J257=$Y$430,$Z$430)+IF(J257=$Y$431,$Z$431)+IF(J257=$Y$432,$Z$432)+IF(J257=$Y$433,$Z$433)+IF(J257=$Y$434,$Z$434)+IF(J257=$Y$435,$Z$435)+IF(J257=$Y$436,$Z$436)</f>
        <v>10</v>
      </c>
      <c r="S257" s="19" t="n">
        <f aca="false">K257*10</f>
        <v>0</v>
      </c>
      <c r="T257" s="19" t="n">
        <f aca="false">VLOOKUP(L257,$AG$399:$AH$498,2,1)</f>
        <v>15</v>
      </c>
      <c r="U257" s="19" t="n">
        <f aca="false">VLOOKUP(M257,$AD$398:$AE$497,2,1)</f>
        <v>10</v>
      </c>
      <c r="V257" s="19" t="n">
        <f aca="false">SUM(N257:U257)</f>
        <v>35</v>
      </c>
      <c r="W257" s="2" t="n">
        <v>253</v>
      </c>
      <c r="X257" s="9"/>
    </row>
    <row r="258" customFormat="false" ht="22.5" hidden="false" customHeight="true" outlineLevel="0" collapsed="false">
      <c r="A258" s="21" t="n">
        <v>224</v>
      </c>
      <c r="B258" s="18" t="s">
        <v>674</v>
      </c>
      <c r="C258" s="18" t="s">
        <v>329</v>
      </c>
      <c r="D258" s="18" t="s">
        <v>54</v>
      </c>
      <c r="E258" s="18" t="s">
        <v>675</v>
      </c>
      <c r="F258" s="2" t="n">
        <v>0</v>
      </c>
      <c r="G258" s="2" t="n">
        <v>0</v>
      </c>
      <c r="H258" s="2" t="n">
        <v>0</v>
      </c>
      <c r="I258" s="2" t="n">
        <v>3</v>
      </c>
      <c r="J258" s="2" t="n">
        <v>2</v>
      </c>
      <c r="K258" s="2" t="n">
        <v>0</v>
      </c>
      <c r="L258" s="2" t="n">
        <v>0</v>
      </c>
      <c r="M258" s="2" t="n">
        <v>36</v>
      </c>
      <c r="N258" s="19" t="n">
        <f aca="false">F258*17</f>
        <v>0</v>
      </c>
      <c r="O258" s="20" t="n">
        <v>0</v>
      </c>
      <c r="P258" s="19" t="n">
        <f aca="false">IF(H258=$Y$394,$Z$394)+IF(H258=$Y$395,$Z$395)+IF(H258=$Y$396,$Z$396)+IF(H258=$Y$397,$Z$397)+IF(H258=$Y$398,$Z$398)+IF(H258=$Y$399,$Z$399)+IF(H258=$Y$400,$Z$400)+IF(H258=$Y$401,$Z$401)+IF(H258=$Y$402,$Z$402)+IF(H258=$Y$403,$Z$403)+IF(H258=$Y$404,$Z$404)+IF(H258=$Y$405,$Z$405)+IF(H258=$Y$406,$Z$406)+IF(H258=$Y$407,$Z$407)+IF(H258=$Y$408,$Z$408)+IF(H258=$Y$409,$Z$409)+IF(H258=$Y$410,$Z$410)+IF(H258=$Y$411,$Z$411)</f>
        <v>0</v>
      </c>
      <c r="Q258" s="19" t="n">
        <f aca="false">IF(I258=$Y$413,$Z$413)+IF(I258=$Y$414,$Z$414)+IF(I258=$Y$415,$Z$415)+IF(I258=$Y$416,$Z$416)</f>
        <v>15</v>
      </c>
      <c r="R258" s="19" t="n">
        <f aca="false">IF(J258=$Y$418,$Z$418)+IF(J258=$Y$419,$Z$419)+IF(J258=$Y$420,$Z$420)+IF(J258=$Y$421,$Z$421)+IF(J258=$Y$422,$Z$422)+IF(J258=$Y$423,$Z$423)+IF(J258=$Y$393,$Z$393)+IF(J258=$Y$424,$Z$424)+IF(J258=$Y$425,$Z$425)+IF(J258=$Y$426,$Z$426)+IF(J258=$Y$428,$Z$428)+IF(J258=$Y$429,$Z$429)+IF(J258=$Y$430,$Z$430)+IF(J258=$Y$431,$Z$431)+IF(J258=$Y$432,$Z$432)+IF(J258=$Y$433,$Z$433)+IF(J258=$Y$434,$Z$434)+IF(J258=$Y$435,$Z$435)+IF(J258=$Y$436,$Z$436)</f>
        <v>10</v>
      </c>
      <c r="S258" s="19" t="n">
        <f aca="false">K258*10</f>
        <v>0</v>
      </c>
      <c r="T258" s="19" t="n">
        <f aca="false">VLOOKUP(L258,$AG$399:$AH$498,2,1)</f>
        <v>0</v>
      </c>
      <c r="U258" s="19" t="n">
        <f aca="false">VLOOKUP(M258,$AD$398:$AE$497,2,1)</f>
        <v>10</v>
      </c>
      <c r="V258" s="19" t="n">
        <f aca="false">SUM(N258:U258)</f>
        <v>35</v>
      </c>
      <c r="W258" s="2" t="n">
        <v>254</v>
      </c>
      <c r="X258" s="9"/>
    </row>
    <row r="259" customFormat="false" ht="22.5" hidden="false" customHeight="true" outlineLevel="0" collapsed="false">
      <c r="A259" s="2" t="n">
        <v>225</v>
      </c>
      <c r="B259" s="18" t="s">
        <v>676</v>
      </c>
      <c r="C259" s="18" t="s">
        <v>65</v>
      </c>
      <c r="D259" s="18" t="s">
        <v>134</v>
      </c>
      <c r="E259" s="18" t="s">
        <v>677</v>
      </c>
      <c r="F259" s="2" t="n">
        <v>8</v>
      </c>
      <c r="G259" s="2" t="n">
        <v>0</v>
      </c>
      <c r="H259" s="2" t="n">
        <v>0</v>
      </c>
      <c r="I259" s="2" t="n">
        <v>3</v>
      </c>
      <c r="J259" s="2" t="n">
        <v>2</v>
      </c>
      <c r="K259" s="2" t="n">
        <v>0</v>
      </c>
      <c r="L259" s="2" t="n">
        <v>0</v>
      </c>
      <c r="M259" s="2" t="n">
        <v>29</v>
      </c>
      <c r="N259" s="19" t="n">
        <v>0</v>
      </c>
      <c r="O259" s="20" t="n">
        <v>0</v>
      </c>
      <c r="P259" s="19" t="n">
        <f aca="false">IF(H259=$Y$394,$Z$394)+IF(H259=$Y$395,$Z$395)+IF(H259=$Y$396,$Z$396)+IF(H259=$Y$397,$Z$397)+IF(H259=$Y$398,$Z$398)+IF(H259=$Y$399,$Z$399)+IF(H259=$Y$400,$Z$400)+IF(H259=$Y$401,$Z$401)+IF(H259=$Y$402,$Z$402)+IF(H259=$Y$403,$Z$403)+IF(H259=$Y$404,$Z$404)+IF(H259=$Y$405,$Z$405)+IF(H259=$Y$406,$Z$406)+IF(H259=$Y$407,$Z$407)+IF(H259=$Y$408,$Z$408)+IF(H259=$Y$409,$Z$409)+IF(H259=$Y$410,$Z$410)+IF(H259=$Y$411,$Z$411)</f>
        <v>0</v>
      </c>
      <c r="Q259" s="19" t="n">
        <f aca="false">IF(I259=$Y$413,$Z$413)+IF(I259=$Y$414,$Z$414)+IF(I259=$Y$415,$Z$415)+IF(I259=$Y$416,$Z$416)</f>
        <v>15</v>
      </c>
      <c r="R259" s="19" t="n">
        <f aca="false">IF(J259=$Y$418,$Z$418)+IF(J259=$Y$419,$Z$419)+IF(J259=$Y$420,$Z$420)+IF(J259=$Y$421,$Z$421)+IF(J259=$Y$422,$Z$422)+IF(J259=$Y$423,$Z$423)+IF(J259=$Y$393,$Z$393)+IF(J259=$Y$424,$Z$424)+IF(J259=$Y$425,$Z$425)+IF(J259=$Y$426,$Z$426)+IF(J259=$Y$428,$Z$428)+IF(J259=$Y$429,$Z$429)+IF(J259=$Y$430,$Z$430)+IF(J259=$Y$431,$Z$431)+IF(J259=$Y$432,$Z$432)+IF(J259=$Y$433,$Z$433)+IF(J259=$Y$434,$Z$434)+IF(J259=$Y$435,$Z$435)+IF(J259=$Y$436,$Z$436)</f>
        <v>10</v>
      </c>
      <c r="S259" s="19" t="n">
        <f aca="false">K259*10</f>
        <v>0</v>
      </c>
      <c r="T259" s="19" t="n">
        <f aca="false">VLOOKUP(L259,$AG$399:$AH$498,2,1)</f>
        <v>0</v>
      </c>
      <c r="U259" s="19" t="n">
        <f aca="false">VLOOKUP(M259,$AD$398:$AE$497,2,1)</f>
        <v>10</v>
      </c>
      <c r="V259" s="19" t="n">
        <f aca="false">SUM(N259:U259)</f>
        <v>35</v>
      </c>
      <c r="W259" s="2" t="n">
        <v>255</v>
      </c>
      <c r="X259" s="9"/>
    </row>
    <row r="260" customFormat="false" ht="22.5" hidden="false" customHeight="true" outlineLevel="0" collapsed="false">
      <c r="A260" s="21" t="n">
        <v>226</v>
      </c>
      <c r="B260" s="18" t="s">
        <v>678</v>
      </c>
      <c r="C260" s="18" t="s">
        <v>49</v>
      </c>
      <c r="D260" s="18" t="s">
        <v>330</v>
      </c>
      <c r="E260" s="18" t="s">
        <v>679</v>
      </c>
      <c r="F260" s="2" t="n">
        <v>0</v>
      </c>
      <c r="G260" s="2" t="n">
        <v>0</v>
      </c>
      <c r="H260" s="2" t="n">
        <v>0</v>
      </c>
      <c r="I260" s="2" t="n">
        <v>3</v>
      </c>
      <c r="J260" s="2" t="n">
        <v>0</v>
      </c>
      <c r="K260" s="2" t="n">
        <v>0</v>
      </c>
      <c r="L260" s="2" t="n">
        <v>0</v>
      </c>
      <c r="M260" s="2" t="n">
        <v>53</v>
      </c>
      <c r="N260" s="19" t="n">
        <f aca="false">F260*17</f>
        <v>0</v>
      </c>
      <c r="O260" s="20" t="n">
        <v>0</v>
      </c>
      <c r="P260" s="19" t="n">
        <f aca="false">IF(H260=$Y$394,$Z$394)+IF(H260=$Y$395,$Z$395)+IF(H260=$Y$396,$Z$396)+IF(H260=$Y$397,$Z$397)+IF(H260=$Y$398,$Z$398)+IF(H260=$Y$399,$Z$399)+IF(H260=$Y$400,$Z$400)+IF(H260=$Y$401,$Z$401)+IF(H260=$Y$402,$Z$402)+IF(H260=$Y$403,$Z$403)+IF(H260=$Y$404,$Z$404)+IF(H260=$Y$405,$Z$405)+IF(H260=$Y$406,$Z$406)+IF(H260=$Y$407,$Z$407)+IF(H260=$Y$408,$Z$408)+IF(H260=$Y$409,$Z$409)+IF(H260=$Y$410,$Z$410)+IF(H260=$Y$411,$Z$411)</f>
        <v>0</v>
      </c>
      <c r="Q260" s="19" t="n">
        <f aca="false">IF(I260=$Y$413,$Z$413)+IF(I260=$Y$414,$Z$414)+IF(I260=$Y$415,$Z$415)+IF(I260=$Y$416,$Z$416)</f>
        <v>15</v>
      </c>
      <c r="R260" s="19" t="n">
        <f aca="false">IF(J260=$Y$418,$Z$418)+IF(J260=$Y$419,$Z$419)+IF(J260=$Y$420,$Z$420)+IF(J260=$Y$421,$Z$421)+IF(J260=$Y$422,$Z$422)+IF(J260=$Y$423,$Z$423)+IF(J260=$Y$393,$Z$393)+IF(J260=$Y$424,$Z$424)+IF(J260=$Y$425,$Z$425)+IF(J260=$Y$426,$Z$426)+IF(J260=$Y$428,$Z$428)+IF(J260=$Y$429,$Z$429)+IF(J260=$Y$430,$Z$430)+IF(J260=$Y$431,$Z$431)+IF(J260=$Y$432,$Z$432)+IF(J260=$Y$433,$Z$433)+IF(J260=$Y$434,$Z$434)+IF(J260=$Y$435,$Z$435)+IF(J260=$Y$436,$Z$436)</f>
        <v>0</v>
      </c>
      <c r="S260" s="19" t="n">
        <f aca="false">K260*10</f>
        <v>0</v>
      </c>
      <c r="T260" s="19" t="n">
        <f aca="false">VLOOKUP(L260,$AG$399:$AH$498,2,1)</f>
        <v>0</v>
      </c>
      <c r="U260" s="19" t="n">
        <f aca="false">VLOOKUP(M260,$AD$398:$AE$497,2,1)</f>
        <v>20</v>
      </c>
      <c r="V260" s="19" t="n">
        <f aca="false">SUM(N260:U260)</f>
        <v>35</v>
      </c>
      <c r="W260" s="2" t="n">
        <v>256</v>
      </c>
      <c r="X260" s="9"/>
    </row>
    <row r="261" customFormat="false" ht="22.5" hidden="false" customHeight="true" outlineLevel="0" collapsed="false">
      <c r="A261" s="2" t="n">
        <v>227</v>
      </c>
      <c r="B261" s="18" t="s">
        <v>680</v>
      </c>
      <c r="C261" s="18" t="s">
        <v>49</v>
      </c>
      <c r="D261" s="18" t="s">
        <v>341</v>
      </c>
      <c r="E261" s="18" t="s">
        <v>681</v>
      </c>
      <c r="F261" s="2" t="n">
        <v>44</v>
      </c>
      <c r="G261" s="2" t="n">
        <v>0</v>
      </c>
      <c r="H261" s="2" t="n">
        <v>0</v>
      </c>
      <c r="I261" s="2" t="n">
        <v>0</v>
      </c>
      <c r="J261" s="2" t="n">
        <v>1</v>
      </c>
      <c r="K261" s="2" t="n">
        <v>2</v>
      </c>
      <c r="L261" s="2" t="n">
        <v>0</v>
      </c>
      <c r="M261" s="2" t="n">
        <v>45</v>
      </c>
      <c r="N261" s="19" t="n">
        <v>0</v>
      </c>
      <c r="O261" s="20" t="n">
        <v>0</v>
      </c>
      <c r="P261" s="19" t="n">
        <f aca="false">IF(H261=$Y$394,$Z$394)+IF(H261=$Y$395,$Z$395)+IF(H261=$Y$396,$Z$396)+IF(H261=$Y$397,$Z$397)+IF(H261=$Y$398,$Z$398)+IF(H261=$Y$399,$Z$399)+IF(H261=$Y$400,$Z$400)+IF(H261=$Y$401,$Z$401)+IF(H261=$Y$402,$Z$402)+IF(H261=$Y$403,$Z$403)+IF(H261=$Y$404,$Z$404)+IF(H261=$Y$405,$Z$405)+IF(H261=$Y$406,$Z$406)+IF(H261=$Y$407,$Z$407)+IF(H261=$Y$408,$Z$408)+IF(H261=$Y$409,$Z$409)+IF(H261=$Y$410,$Z$410)+IF(H261=$Y$411,$Z$411)</f>
        <v>0</v>
      </c>
      <c r="Q261" s="19" t="n">
        <f aca="false">IF(I261=$Y$413,$Z$413)+IF(I261=$Y$414,$Z$414)+IF(I261=$Y$415,$Z$415)+IF(I261=$Y$416,$Z$416)</f>
        <v>0</v>
      </c>
      <c r="R261" s="19" t="n">
        <f aca="false">IF(J261=$Y$418,$Z$418)+IF(J261=$Y$419,$Z$419)+IF(J261=$Y$420,$Z$420)+IF(J261=$Y$421,$Z$421)+IF(J261=$Y$422,$Z$422)+IF(J261=$Y$423,$Z$423)+IF(J261=$Y$393,$Z$393)+IF(J261=$Y$424,$Z$424)+IF(J261=$Y$425,$Z$425)+IF(J261=$Y$426,$Z$426)+IF(J261=$Y$428,$Z$428)+IF(J261=$Y$429,$Z$429)+IF(J261=$Y$430,$Z$430)+IF(J261=$Y$431,$Z$431)+IF(J261=$Y$432,$Z$432)+IF(J261=$Y$433,$Z$433)+IF(J261=$Y$434,$Z$434)+IF(J261=$Y$435,$Z$435)+IF(J261=$Y$436,$Z$436)</f>
        <v>5</v>
      </c>
      <c r="S261" s="19" t="n">
        <f aca="false">K261*10</f>
        <v>20</v>
      </c>
      <c r="T261" s="19" t="n">
        <f aca="false">VLOOKUP(L261,$AG$399:$AH$498,2,1)</f>
        <v>0</v>
      </c>
      <c r="U261" s="19" t="n">
        <f aca="false">VLOOKUP(M261,$AD$398:$AE$497,2,1)</f>
        <v>10</v>
      </c>
      <c r="V261" s="19" t="n">
        <f aca="false">SUM(N261:U261)</f>
        <v>35</v>
      </c>
      <c r="W261" s="2" t="n">
        <v>257</v>
      </c>
      <c r="X261" s="9"/>
    </row>
    <row r="262" customFormat="false" ht="22.5" hidden="false" customHeight="true" outlineLevel="0" collapsed="false">
      <c r="A262" s="21" t="n">
        <v>348</v>
      </c>
      <c r="B262" s="22" t="s">
        <v>373</v>
      </c>
      <c r="C262" s="22" t="s">
        <v>53</v>
      </c>
      <c r="D262" s="22" t="s">
        <v>81</v>
      </c>
      <c r="E262" s="22" t="s">
        <v>682</v>
      </c>
      <c r="F262" s="2" t="n">
        <v>4</v>
      </c>
      <c r="G262" s="2" t="n">
        <v>0</v>
      </c>
      <c r="H262" s="2" t="n">
        <v>0</v>
      </c>
      <c r="I262" s="2" t="n">
        <v>3</v>
      </c>
      <c r="J262" s="2" t="n">
        <v>2</v>
      </c>
      <c r="K262" s="2" t="n">
        <v>0</v>
      </c>
      <c r="L262" s="2" t="n">
        <v>0</v>
      </c>
      <c r="M262" s="2" t="n">
        <v>31</v>
      </c>
      <c r="N262" s="19" t="n">
        <v>0</v>
      </c>
      <c r="O262" s="23" t="n">
        <v>0</v>
      </c>
      <c r="P262" s="19" t="n">
        <f aca="false">IF(H262=$Y$394,$Z$394)+IF(H262=$Y$395,$Z$395)+IF(H262=$Y$396,$Z$396)+IF(H262=$Y$397,$Z$397)+IF(H262=$Y$398,$Z$398)+IF(H262=$Y$399,$Z$399)+IF(H262=$Y$400,$Z$400)+IF(H262=$Y$401,$Z$401)+IF(H262=$Y$402,$Z$402)+IF(H262=$Y$403,$Z$403)+IF(H262=$Y$404,$Z$404)+IF(H262=$Y$405,$Z$405)+IF(H262=$Y$406,$Z$406)+IF(H262=$Y$407,$Z$407)+IF(H262=$Y$408,$Z$408)+IF(H262=$Y$409,$Z$409)+IF(H262=$Y$410,$Z$410)+IF(H262=$Y$411,$Z$411)</f>
        <v>0</v>
      </c>
      <c r="Q262" s="19" t="n">
        <f aca="false">IF(I262=$Y$413,$Z$413)+IF(I262=$Y$414,$Z$414)+IF(I262=$Y$415,$Z$415)+IF(I262=$Y$416,$Z$416)</f>
        <v>15</v>
      </c>
      <c r="R262" s="19" t="n">
        <f aca="false">IF(J262=$Y$418,$Z$418)+IF(J262=$Y$419,$Z$419)+IF(J262=$Y$420,$Z$420)+IF(J262=$Y$421,$Z$421)+IF(J262=$Y$422,$Z$422)+IF(J262=$Y$423,$Z$423)+IF(J262=$Y$393,$Z$393)+IF(J262=$Y$424,$Z$424)+IF(J262=$Y$425,$Z$425)+IF(J262=$Y$426,$Z$426)+IF(J262=$Y$428,$Z$428)+IF(J262=$Y$429,$Z$429)+IF(J262=$Y$430,$Z$430)+IF(J262=$Y$431,$Z$431)+IF(J262=$Y$432,$Z$432)+IF(J262=$Y$433,$Z$433)+IF(J262=$Y$434,$Z$434)+IF(J262=$Y$435,$Z$435)+IF(J262=$Y$436,$Z$436)</f>
        <v>10</v>
      </c>
      <c r="S262" s="19" t="n">
        <f aca="false">K262*10</f>
        <v>0</v>
      </c>
      <c r="T262" s="19" t="n">
        <f aca="false">VLOOKUP(L262,$AG$399:$AH$498,2,1)</f>
        <v>0</v>
      </c>
      <c r="U262" s="19" t="n">
        <f aca="false">VLOOKUP(M262,$AD$398:$AE$497,2,1)</f>
        <v>10</v>
      </c>
      <c r="V262" s="19" t="n">
        <f aca="false">SUM(N262:U262)</f>
        <v>35</v>
      </c>
      <c r="W262" s="2" t="n">
        <v>258</v>
      </c>
      <c r="X262" s="9"/>
    </row>
    <row r="263" customFormat="false" ht="22.5" hidden="false" customHeight="true" outlineLevel="0" collapsed="false">
      <c r="A263" s="21" t="n">
        <v>358</v>
      </c>
      <c r="B263" s="22" t="s">
        <v>683</v>
      </c>
      <c r="C263" s="22" t="s">
        <v>115</v>
      </c>
      <c r="D263" s="22" t="s">
        <v>50</v>
      </c>
      <c r="E263" s="22" t="s">
        <v>684</v>
      </c>
      <c r="F263" s="2" t="n">
        <v>0</v>
      </c>
      <c r="G263" s="2" t="n">
        <v>0</v>
      </c>
      <c r="H263" s="2" t="n">
        <v>0</v>
      </c>
      <c r="I263" s="2" t="n">
        <v>0</v>
      </c>
      <c r="J263" s="2" t="n">
        <v>2</v>
      </c>
      <c r="K263" s="2" t="n">
        <v>0</v>
      </c>
      <c r="L263" s="2" t="n">
        <v>67</v>
      </c>
      <c r="M263" s="2" t="n">
        <v>43</v>
      </c>
      <c r="N263" s="19" t="n">
        <f aca="false">F263*17</f>
        <v>0</v>
      </c>
      <c r="O263" s="23" t="n">
        <v>0</v>
      </c>
      <c r="P263" s="19" t="n">
        <f aca="false">IF(H263=$Y$394,$Z$394)+IF(H263=$Y$395,$Z$395)+IF(H263=$Y$396,$Z$396)+IF(H263=$Y$397,$Z$397)+IF(H263=$Y$398,$Z$398)+IF(H263=$Y$399,$Z$399)+IF(H263=$Y$400,$Z$400)+IF(H263=$Y$401,$Z$401)+IF(H263=$Y$402,$Z$402)+IF(H263=$Y$403,$Z$403)+IF(H263=$Y$404,$Z$404)+IF(H263=$Y$405,$Z$405)+IF(H263=$Y$406,$Z$406)+IF(H263=$Y$407,$Z$407)+IF(H263=$Y$408,$Z$408)+IF(H263=$Y$409,$Z$409)+IF(H263=$Y$410,$Z$410)+IF(H263=$Y$411,$Z$411)</f>
        <v>0</v>
      </c>
      <c r="Q263" s="19" t="n">
        <f aca="false">IF(I263=$Y$413,$Z$413)+IF(I263=$Y$414,$Z$414)+IF(I263=$Y$415,$Z$415)+IF(I263=$Y$416,$Z$416)</f>
        <v>0</v>
      </c>
      <c r="R263" s="19" t="n">
        <f aca="false">IF(J263=$Y$418,$Z$418)+IF(J263=$Y$419,$Z$419)+IF(J263=$Y$420,$Z$420)+IF(J263=$Y$421,$Z$421)+IF(J263=$Y$422,$Z$422)+IF(J263=$Y$423,$Z$423)+IF(J263=$Y$393,$Z$393)+IF(J263=$Y$424,$Z$424)+IF(J263=$Y$425,$Z$425)+IF(J263=$Y$426,$Z$426)+IF(J263=$Y$428,$Z$428)+IF(J263=$Y$429,$Z$429)+IF(J263=$Y$430,$Z$430)+IF(J263=$Y$431,$Z$431)+IF(J263=$Y$432,$Z$432)+IF(J263=$Y$433,$Z$433)+IF(J263=$Y$434,$Z$434)+IF(J263=$Y$435,$Z$435)+IF(J263=$Y$436,$Z$436)</f>
        <v>10</v>
      </c>
      <c r="S263" s="19" t="n">
        <f aca="false">K263*10</f>
        <v>0</v>
      </c>
      <c r="T263" s="19" t="n">
        <f aca="false">VLOOKUP(L263,$AG$399:$AH$498,2,1)</f>
        <v>15</v>
      </c>
      <c r="U263" s="19" t="n">
        <f aca="false">VLOOKUP(M263,$AD$398:$AE$497,2,1)</f>
        <v>10</v>
      </c>
      <c r="V263" s="19" t="n">
        <f aca="false">SUM(N263:U263)</f>
        <v>35</v>
      </c>
      <c r="W263" s="2" t="n">
        <v>259</v>
      </c>
      <c r="X263" s="9"/>
    </row>
    <row r="264" customFormat="false" ht="22.5" hidden="false" customHeight="true" outlineLevel="0" collapsed="false">
      <c r="A264" s="21" t="n">
        <v>228</v>
      </c>
      <c r="B264" s="18" t="s">
        <v>685</v>
      </c>
      <c r="C264" s="18" t="s">
        <v>686</v>
      </c>
      <c r="D264" s="18" t="s">
        <v>687</v>
      </c>
      <c r="E264" s="18" t="s">
        <v>688</v>
      </c>
      <c r="F264" s="2" t="n">
        <v>1</v>
      </c>
      <c r="G264" s="2" t="n">
        <v>2</v>
      </c>
      <c r="H264" s="2" t="n">
        <v>0</v>
      </c>
      <c r="I264" s="2" t="n">
        <v>0</v>
      </c>
      <c r="J264" s="2" t="n">
        <v>1</v>
      </c>
      <c r="K264" s="2" t="n">
        <v>0</v>
      </c>
      <c r="L264" s="2" t="n">
        <v>0</v>
      </c>
      <c r="M264" s="2" t="n">
        <v>47</v>
      </c>
      <c r="N264" s="19" t="n">
        <f aca="false">F264*17</f>
        <v>17</v>
      </c>
      <c r="O264" s="20" t="n">
        <v>2</v>
      </c>
      <c r="P264" s="19" t="n">
        <f aca="false">IF(H264=$Y$394,$Z$394)+IF(H264=$Y$395,$Z$395)+IF(H264=$Y$396,$Z$396)+IF(H264=$Y$397,$Z$397)+IF(H264=$Y$398,$Z$398)+IF(H264=$Y$399,$Z$399)+IF(H264=$Y$400,$Z$400)+IF(H264=$Y$401,$Z$401)+IF(H264=$Y$402,$Z$402)+IF(H264=$Y$403,$Z$403)+IF(H264=$Y$404,$Z$404)+IF(H264=$Y$405,$Z$405)+IF(H264=$Y$406,$Z$406)+IF(H264=$Y$407,$Z$407)+IF(H264=$Y$408,$Z$408)+IF(H264=$Y$409,$Z$409)+IF(H264=$Y$410,$Z$410)+IF(H264=$Y$411,$Z$411)</f>
        <v>0</v>
      </c>
      <c r="Q264" s="19" t="n">
        <f aca="false">IF(I264=$Y$413,$Z$413)+IF(I264=$Y$414,$Z$414)+IF(I264=$Y$415,$Z$415)+IF(I264=$Y$416,$Z$416)</f>
        <v>0</v>
      </c>
      <c r="R264" s="19" t="n">
        <f aca="false">IF(J264=$Y$418,$Z$418)+IF(J264=$Y$419,$Z$419)+IF(J264=$Y$420,$Z$420)+IF(J264=$Y$421,$Z$421)+IF(J264=$Y$422,$Z$422)+IF(J264=$Y$423,$Z$423)+IF(J264=$Y$393,$Z$393)+IF(J264=$Y$424,$Z$424)+IF(J264=$Y$425,$Z$425)+IF(J264=$Y$426,$Z$426)+IF(J264=$Y$428,$Z$428)+IF(J264=$Y$429,$Z$429)+IF(J264=$Y$430,$Z$430)+IF(J264=$Y$431,$Z$431)+IF(J264=$Y$432,$Z$432)+IF(J264=$Y$433,$Z$433)+IF(J264=$Y$434,$Z$434)+IF(J264=$Y$435,$Z$435)+IF(J264=$Y$436,$Z$436)</f>
        <v>5</v>
      </c>
      <c r="S264" s="19" t="n">
        <f aca="false">K264*10</f>
        <v>0</v>
      </c>
      <c r="T264" s="19" t="n">
        <f aca="false">VLOOKUP(L264,$AG$399:$AH$498,2,1)</f>
        <v>0</v>
      </c>
      <c r="U264" s="19" t="n">
        <f aca="false">VLOOKUP(M264,$AD$398:$AE$497,2,1)</f>
        <v>10</v>
      </c>
      <c r="V264" s="19" t="n">
        <f aca="false">SUM(N264:U264)</f>
        <v>34</v>
      </c>
      <c r="W264" s="2" t="n">
        <v>260</v>
      </c>
      <c r="X264" s="9"/>
    </row>
    <row r="265" customFormat="false" ht="22.5" hidden="false" customHeight="true" outlineLevel="0" collapsed="false">
      <c r="A265" s="2" t="n">
        <v>229</v>
      </c>
      <c r="B265" s="18" t="s">
        <v>360</v>
      </c>
      <c r="C265" s="18" t="s">
        <v>37</v>
      </c>
      <c r="D265" s="18" t="s">
        <v>81</v>
      </c>
      <c r="E265" s="18" t="s">
        <v>689</v>
      </c>
      <c r="F265" s="2" t="n">
        <v>0</v>
      </c>
      <c r="G265" s="2" t="n">
        <v>0</v>
      </c>
      <c r="H265" s="2" t="n">
        <v>0</v>
      </c>
      <c r="I265" s="2" t="n">
        <v>3</v>
      </c>
      <c r="J265" s="2" t="n">
        <v>1</v>
      </c>
      <c r="K265" s="2" t="n">
        <v>0</v>
      </c>
      <c r="L265" s="2" t="n">
        <v>0</v>
      </c>
      <c r="M265" s="2" t="n">
        <v>39</v>
      </c>
      <c r="N265" s="19" t="n">
        <f aca="false">F265*17</f>
        <v>0</v>
      </c>
      <c r="O265" s="20" t="n">
        <v>0</v>
      </c>
      <c r="P265" s="19" t="n">
        <f aca="false">IF(H265=$Y$394,$Z$394)+IF(H265=$Y$395,$Z$395)+IF(H265=$Y$396,$Z$396)+IF(H265=$Y$397,$Z$397)+IF(H265=$Y$398,$Z$398)+IF(H265=$Y$399,$Z$399)+IF(H265=$Y$400,$Z$400)+IF(H265=$Y$401,$Z$401)+IF(H265=$Y$402,$Z$402)+IF(H265=$Y$403,$Z$403)+IF(H265=$Y$404,$Z$404)+IF(H265=$Y$405,$Z$405)+IF(H265=$Y$406,$Z$406)+IF(H265=$Y$407,$Z$407)+IF(H265=$Y$408,$Z$408)+IF(H265=$Y$409,$Z$409)+IF(H265=$Y$410,$Z$410)+IF(H265=$Y$411,$Z$411)</f>
        <v>0</v>
      </c>
      <c r="Q265" s="19" t="n">
        <f aca="false">IF(I265=$Y$413,$Z$413)+IF(I265=$Y$414,$Z$414)+IF(I265=$Y$415,$Z$415)+IF(I265=$Y$416,$Z$416)</f>
        <v>15</v>
      </c>
      <c r="R265" s="19" t="n">
        <f aca="false">IF(J265=$Y$418,$Z$418)+IF(J265=$Y$419,$Z$419)+IF(J265=$Y$420,$Z$420)+IF(J265=$Y$421,$Z$421)+IF(J265=$Y$422,$Z$422)+IF(J265=$Y$423,$Z$423)+IF(J265=$Y$393,$Z$393)+IF(J265=$Y$424,$Z$424)+IF(J265=$Y$425,$Z$425)+IF(J265=$Y$426,$Z$426)+IF(J265=$Y$428,$Z$428)+IF(J265=$Y$429,$Z$429)+IF(J265=$Y$430,$Z$430)+IF(J265=$Y$431,$Z$431)+IF(J265=$Y$432,$Z$432)+IF(J265=$Y$433,$Z$433)+IF(J265=$Y$434,$Z$434)+IF(J265=$Y$435,$Z$435)+IF(J265=$Y$436,$Z$436)</f>
        <v>5</v>
      </c>
      <c r="S265" s="19" t="n">
        <f aca="false">K265*10</f>
        <v>0</v>
      </c>
      <c r="T265" s="19" t="n">
        <f aca="false">VLOOKUP(L265,$AG$399:$AH$498,2,1)</f>
        <v>0</v>
      </c>
      <c r="U265" s="19" t="n">
        <f aca="false">VLOOKUP(M265,$AD$398:$AE$497,2,1)</f>
        <v>10</v>
      </c>
      <c r="V265" s="19" t="n">
        <f aca="false">SUM(N265:U265)</f>
        <v>30</v>
      </c>
      <c r="W265" s="2" t="n">
        <v>261</v>
      </c>
      <c r="X265" s="9"/>
    </row>
    <row r="266" customFormat="false" ht="22.5" hidden="false" customHeight="true" outlineLevel="0" collapsed="false">
      <c r="A266" s="21" t="n">
        <v>230</v>
      </c>
      <c r="B266" s="24" t="s">
        <v>472</v>
      </c>
      <c r="C266" s="24" t="s">
        <v>241</v>
      </c>
      <c r="D266" s="24" t="s">
        <v>46</v>
      </c>
      <c r="E266" s="24" t="s">
        <v>690</v>
      </c>
      <c r="F266" s="2" t="n">
        <v>0</v>
      </c>
      <c r="G266" s="2" t="n">
        <v>0</v>
      </c>
      <c r="H266" s="2" t="n">
        <v>0</v>
      </c>
      <c r="I266" s="2" t="n">
        <v>0</v>
      </c>
      <c r="J266" s="2" t="n">
        <v>1</v>
      </c>
      <c r="K266" s="2" t="n">
        <v>0</v>
      </c>
      <c r="L266" s="2" t="n">
        <v>69</v>
      </c>
      <c r="M266" s="2" t="n">
        <v>35</v>
      </c>
      <c r="N266" s="19" t="n">
        <f aca="false">F266*17</f>
        <v>0</v>
      </c>
      <c r="O266" s="20" t="n">
        <v>0</v>
      </c>
      <c r="P266" s="19" t="n">
        <f aca="false">IF(H266=$Y$394,$Z$394)+IF(H266=$Y$395,$Z$395)+IF(H266=$Y$396,$Z$396)+IF(H266=$Y$397,$Z$397)+IF(H266=$Y$398,$Z$398)+IF(H266=$Y$399,$Z$399)+IF(H266=$Y$400,$Z$400)+IF(H266=$Y$401,$Z$401)+IF(H266=$Y$402,$Z$402)+IF(H266=$Y$403,$Z$403)+IF(H266=$Y$404,$Z$404)+IF(H266=$Y$405,$Z$405)+IF(H266=$Y$406,$Z$406)+IF(H266=$Y$407,$Z$407)+IF(H266=$Y$408,$Z$408)+IF(H266=$Y$409,$Z$409)+IF(H266=$Y$410,$Z$410)+IF(H266=$Y$411,$Z$411)</f>
        <v>0</v>
      </c>
      <c r="Q266" s="19" t="n">
        <f aca="false">IF(I266=$Y$413,$Z$413)+IF(I266=$Y$414,$Z$414)+IF(I266=$Y$415,$Z$415)+IF(I266=$Y$416,$Z$416)</f>
        <v>0</v>
      </c>
      <c r="R266" s="19" t="n">
        <f aca="false">IF(J266=$Y$418,$Z$418)+IF(J266=$Y$419,$Z$419)+IF(J266=$Y$420,$Z$420)+IF(J266=$Y$421,$Z$421)+IF(J266=$Y$422,$Z$422)+IF(J266=$Y$423,$Z$423)+IF(J266=$Y$393,$Z$393)+IF(J266=$Y$424,$Z$424)+IF(J266=$Y$425,$Z$425)+IF(J266=$Y$426,$Z$426)+IF(J266=$Y$428,$Z$428)+IF(J266=$Y$429,$Z$429)+IF(J266=$Y$430,$Z$430)+IF(J266=$Y$431,$Z$431)+IF(J266=$Y$432,$Z$432)+IF(J266=$Y$433,$Z$433)+IF(J266=$Y$434,$Z$434)+IF(J266=$Y$435,$Z$435)+IF(J266=$Y$436,$Z$436)</f>
        <v>5</v>
      </c>
      <c r="S266" s="19" t="n">
        <f aca="false">K266*10</f>
        <v>0</v>
      </c>
      <c r="T266" s="19" t="n">
        <f aca="false">VLOOKUP(L266,$AG$399:$AH$498,2,1)</f>
        <v>15</v>
      </c>
      <c r="U266" s="19" t="n">
        <f aca="false">VLOOKUP(M266,$AD$398:$AE$497,2,1)</f>
        <v>10</v>
      </c>
      <c r="V266" s="19" t="n">
        <f aca="false">SUM(N266:U266)</f>
        <v>30</v>
      </c>
      <c r="W266" s="2" t="n">
        <v>262</v>
      </c>
      <c r="X266" s="9"/>
    </row>
    <row r="267" customFormat="false" ht="22.5" hidden="false" customHeight="true" outlineLevel="0" collapsed="false">
      <c r="A267" s="2" t="n">
        <v>231</v>
      </c>
      <c r="B267" s="18" t="s">
        <v>691</v>
      </c>
      <c r="C267" s="18" t="s">
        <v>80</v>
      </c>
      <c r="D267" s="18" t="s">
        <v>38</v>
      </c>
      <c r="E267" s="18" t="s">
        <v>692</v>
      </c>
      <c r="F267" s="2" t="n">
        <v>0</v>
      </c>
      <c r="G267" s="2" t="n">
        <v>0</v>
      </c>
      <c r="H267" s="2" t="n">
        <v>0</v>
      </c>
      <c r="I267" s="2" t="n">
        <v>3</v>
      </c>
      <c r="J267" s="2" t="n">
        <v>1</v>
      </c>
      <c r="K267" s="2" t="n">
        <v>0</v>
      </c>
      <c r="L267" s="2" t="n">
        <v>0</v>
      </c>
      <c r="M267" s="2" t="n">
        <v>42</v>
      </c>
      <c r="N267" s="19" t="n">
        <f aca="false">F267*17</f>
        <v>0</v>
      </c>
      <c r="O267" s="20" t="n">
        <v>0</v>
      </c>
      <c r="P267" s="19" t="n">
        <f aca="false">IF(H267=$Y$394,$Z$394)+IF(H267=$Y$395,$Z$395)+IF(H267=$Y$396,$Z$396)+IF(H267=$Y$397,$Z$397)+IF(H267=$Y$398,$Z$398)+IF(H267=$Y$399,$Z$399)+IF(H267=$Y$400,$Z$400)+IF(H267=$Y$401,$Z$401)+IF(H267=$Y$402,$Z$402)+IF(H267=$Y$403,$Z$403)+IF(H267=$Y$404,$Z$404)+IF(H267=$Y$405,$Z$405)+IF(H267=$Y$406,$Z$406)+IF(H267=$Y$407,$Z$407)+IF(H267=$Y$408,$Z$408)+IF(H267=$Y$409,$Z$409)+IF(H267=$Y$410,$Z$410)+IF(H267=$Y$411,$Z$411)</f>
        <v>0</v>
      </c>
      <c r="Q267" s="19" t="n">
        <f aca="false">IF(I267=$Y$413,$Z$413)+IF(I267=$Y$414,$Z$414)+IF(I267=$Y$415,$Z$415)+IF(I267=$Y$416,$Z$416)</f>
        <v>15</v>
      </c>
      <c r="R267" s="19" t="n">
        <f aca="false">IF(J267=$Y$418,$Z$418)+IF(J267=$Y$419,$Z$419)+IF(J267=$Y$420,$Z$420)+IF(J267=$Y$421,$Z$421)+IF(J267=$Y$422,$Z$422)+IF(J267=$Y$423,$Z$423)+IF(J267=$Y$393,$Z$393)+IF(J267=$Y$424,$Z$424)+IF(J267=$Y$425,$Z$425)+IF(J267=$Y$426,$Z$426)+IF(J267=$Y$428,$Z$428)+IF(J267=$Y$429,$Z$429)+IF(J267=$Y$430,$Z$430)+IF(J267=$Y$431,$Z$431)+IF(J267=$Y$432,$Z$432)+IF(J267=$Y$433,$Z$433)+IF(J267=$Y$434,$Z$434)+IF(J267=$Y$435,$Z$435)+IF(J267=$Y$436,$Z$436)</f>
        <v>5</v>
      </c>
      <c r="S267" s="19" t="n">
        <f aca="false">K267*10</f>
        <v>0</v>
      </c>
      <c r="T267" s="19" t="n">
        <f aca="false">VLOOKUP(L267,$AG$399:$AH$498,2,1)</f>
        <v>0</v>
      </c>
      <c r="U267" s="19" t="n">
        <f aca="false">VLOOKUP(M267,$AD$398:$AE$497,2,1)</f>
        <v>10</v>
      </c>
      <c r="V267" s="19" t="n">
        <f aca="false">SUM(N267:U267)</f>
        <v>30</v>
      </c>
      <c r="W267" s="2" t="n">
        <v>263</v>
      </c>
      <c r="X267" s="9"/>
    </row>
    <row r="268" customFormat="false" ht="22.5" hidden="false" customHeight="true" outlineLevel="0" collapsed="false">
      <c r="A268" s="21" t="n">
        <v>232</v>
      </c>
      <c r="B268" s="18" t="s">
        <v>343</v>
      </c>
      <c r="C268" s="18" t="s">
        <v>198</v>
      </c>
      <c r="D268" s="18" t="s">
        <v>81</v>
      </c>
      <c r="E268" s="18" t="s">
        <v>693</v>
      </c>
      <c r="F268" s="2" t="n">
        <v>18</v>
      </c>
      <c r="G268" s="2" t="n">
        <v>0</v>
      </c>
      <c r="H268" s="2" t="n">
        <v>0</v>
      </c>
      <c r="I268" s="2" t="n">
        <v>3</v>
      </c>
      <c r="J268" s="2" t="n">
        <v>1</v>
      </c>
      <c r="K268" s="2" t="n">
        <v>0</v>
      </c>
      <c r="L268" s="2" t="n">
        <v>0</v>
      </c>
      <c r="M268" s="2" t="n">
        <v>46</v>
      </c>
      <c r="N268" s="19" t="n">
        <v>0</v>
      </c>
      <c r="O268" s="20" t="n">
        <v>0</v>
      </c>
      <c r="P268" s="19" t="n">
        <f aca="false">IF(H268=$Y$394,$Z$394)+IF(H268=$Y$395,$Z$395)+IF(H268=$Y$396,$Z$396)+IF(H268=$Y$397,$Z$397)+IF(H268=$Y$398,$Z$398)+IF(H268=$Y$399,$Z$399)+IF(H268=$Y$400,$Z$400)+IF(H268=$Y$401,$Z$401)+IF(H268=$Y$402,$Z$402)+IF(H268=$Y$403,$Z$403)+IF(H268=$Y$404,$Z$404)+IF(H268=$Y$405,$Z$405)+IF(H268=$Y$406,$Z$406)+IF(H268=$Y$407,$Z$407)+IF(H268=$Y$408,$Z$408)+IF(H268=$Y$409,$Z$409)+IF(H268=$Y$410,$Z$410)+IF(H268=$Y$411,$Z$411)</f>
        <v>0</v>
      </c>
      <c r="Q268" s="19" t="n">
        <f aca="false">IF(I268=$Y$413,$Z$413)+IF(I268=$Y$414,$Z$414)+IF(I268=$Y$415,$Z$415)+IF(I268=$Y$416,$Z$416)</f>
        <v>15</v>
      </c>
      <c r="R268" s="19" t="n">
        <f aca="false">IF(J268=$Y$418,$Z$418)+IF(J268=$Y$419,$Z$419)+IF(J268=$Y$420,$Z$420)+IF(J268=$Y$421,$Z$421)+IF(J268=$Y$422,$Z$422)+IF(J268=$Y$423,$Z$423)+IF(J268=$Y$393,$Z$393)+IF(J268=$Y$424,$Z$424)+IF(J268=$Y$425,$Z$425)+IF(J268=$Y$426,$Z$426)+IF(J268=$Y$428,$Z$428)+IF(J268=$Y$429,$Z$429)+IF(J268=$Y$430,$Z$430)+IF(J268=$Y$431,$Z$431)+IF(J268=$Y$432,$Z$432)+IF(J268=$Y$433,$Z$433)+IF(J268=$Y$434,$Z$434)+IF(J268=$Y$435,$Z$435)+IF(J268=$Y$436,$Z$436)</f>
        <v>5</v>
      </c>
      <c r="S268" s="19" t="n">
        <f aca="false">K268*10</f>
        <v>0</v>
      </c>
      <c r="T268" s="19" t="n">
        <f aca="false">VLOOKUP(L268,$AG$399:$AH$498,2,1)</f>
        <v>0</v>
      </c>
      <c r="U268" s="19" t="n">
        <f aca="false">VLOOKUP(M268,$AD$398:$AE$497,2,1)</f>
        <v>10</v>
      </c>
      <c r="V268" s="19" t="n">
        <f aca="false">SUM(N268:U268)</f>
        <v>30</v>
      </c>
      <c r="W268" s="2" t="n">
        <v>264</v>
      </c>
      <c r="X268" s="9"/>
    </row>
    <row r="269" customFormat="false" ht="22.5" hidden="false" customHeight="true" outlineLevel="0" collapsed="false">
      <c r="A269" s="2" t="n">
        <v>233</v>
      </c>
      <c r="B269" s="18" t="s">
        <v>694</v>
      </c>
      <c r="C269" s="18" t="s">
        <v>695</v>
      </c>
      <c r="D269" s="18" t="s">
        <v>84</v>
      </c>
      <c r="E269" s="18" t="s">
        <v>696</v>
      </c>
      <c r="F269" s="2" t="n">
        <v>0</v>
      </c>
      <c r="G269" s="2" t="n">
        <v>0</v>
      </c>
      <c r="H269" s="2" t="n">
        <v>0</v>
      </c>
      <c r="I269" s="2" t="n">
        <v>0</v>
      </c>
      <c r="J269" s="2" t="n">
        <v>1</v>
      </c>
      <c r="K269" s="2" t="n">
        <v>0</v>
      </c>
      <c r="L269" s="2" t="n">
        <v>67</v>
      </c>
      <c r="M269" s="2" t="n">
        <v>49</v>
      </c>
      <c r="N269" s="19" t="n">
        <f aca="false">F269*17</f>
        <v>0</v>
      </c>
      <c r="O269" s="20" t="n">
        <v>0</v>
      </c>
      <c r="P269" s="19" t="n">
        <f aca="false">IF(H269=$Y$394,$Z$394)+IF(H269=$Y$395,$Z$395)+IF(H269=$Y$396,$Z$396)+IF(H269=$Y$397,$Z$397)+IF(H269=$Y$398,$Z$398)+IF(H269=$Y$399,$Z$399)+IF(H269=$Y$400,$Z$400)+IF(H269=$Y$401,$Z$401)+IF(H269=$Y$402,$Z$402)+IF(H269=$Y$403,$Z$403)+IF(H269=$Y$404,$Z$404)+IF(H269=$Y$405,$Z$405)+IF(H269=$Y$406,$Z$406)+IF(H269=$Y$407,$Z$407)+IF(H269=$Y$408,$Z$408)+IF(H269=$Y$409,$Z$409)+IF(H269=$Y$410,$Z$410)+IF(H269=$Y$411,$Z$411)</f>
        <v>0</v>
      </c>
      <c r="Q269" s="19" t="n">
        <f aca="false">IF(I269=$Y$413,$Z$413)+IF(I269=$Y$414,$Z$414)+IF(I269=$Y$415,$Z$415)+IF(I269=$Y$416,$Z$416)</f>
        <v>0</v>
      </c>
      <c r="R269" s="19" t="n">
        <f aca="false">IF(J269=$Y$418,$Z$418)+IF(J269=$Y$419,$Z$419)+IF(J269=$Y$420,$Z$420)+IF(J269=$Y$421,$Z$421)+IF(J269=$Y$422,$Z$422)+IF(J269=$Y$423,$Z$423)+IF(J269=$Y$393,$Z$393)+IF(J269=$Y$424,$Z$424)+IF(J269=$Y$425,$Z$425)+IF(J269=$Y$426,$Z$426)+IF(J269=$Y$428,$Z$428)+IF(J269=$Y$429,$Z$429)+IF(J269=$Y$430,$Z$430)+IF(J269=$Y$431,$Z$431)+IF(J269=$Y$432,$Z$432)+IF(J269=$Y$433,$Z$433)+IF(J269=$Y$434,$Z$434)+IF(J269=$Y$435,$Z$435)+IF(J269=$Y$436,$Z$436)</f>
        <v>5</v>
      </c>
      <c r="S269" s="19" t="n">
        <f aca="false">K269*10</f>
        <v>0</v>
      </c>
      <c r="T269" s="19" t="n">
        <f aca="false">VLOOKUP(L269,$AG$399:$AH$498,2,1)</f>
        <v>15</v>
      </c>
      <c r="U269" s="19" t="n">
        <f aca="false">VLOOKUP(M269,$AD$398:$AE$497,2,1)</f>
        <v>10</v>
      </c>
      <c r="V269" s="19" t="n">
        <f aca="false">SUM(N269:U269)</f>
        <v>30</v>
      </c>
      <c r="W269" s="2" t="n">
        <v>265</v>
      </c>
      <c r="X269" s="9"/>
    </row>
    <row r="270" customFormat="false" ht="22.5" hidden="false" customHeight="true" outlineLevel="0" collapsed="false">
      <c r="A270" s="2" t="n">
        <v>351</v>
      </c>
      <c r="B270" s="22" t="s">
        <v>697</v>
      </c>
      <c r="C270" s="22" t="s">
        <v>198</v>
      </c>
      <c r="D270" s="22" t="s">
        <v>415</v>
      </c>
      <c r="E270" s="22" t="s">
        <v>698</v>
      </c>
      <c r="F270" s="2" t="n">
        <v>24</v>
      </c>
      <c r="G270" s="2" t="n">
        <v>0</v>
      </c>
      <c r="H270" s="2" t="n">
        <v>0</v>
      </c>
      <c r="I270" s="2" t="n">
        <v>0</v>
      </c>
      <c r="J270" s="2" t="n">
        <v>1</v>
      </c>
      <c r="K270" s="2" t="n">
        <v>0</v>
      </c>
      <c r="L270" s="2" t="n">
        <v>67</v>
      </c>
      <c r="M270" s="2" t="n">
        <v>44</v>
      </c>
      <c r="N270" s="19" t="n">
        <v>0</v>
      </c>
      <c r="O270" s="23" t="n">
        <v>0</v>
      </c>
      <c r="P270" s="19" t="n">
        <f aca="false">IF(H270=$Y$394,$Z$394)+IF(H270=$Y$395,$Z$395)+IF(H270=$Y$396,$Z$396)+IF(H270=$Y$397,$Z$397)+IF(H270=$Y$398,$Z$398)+IF(H270=$Y$399,$Z$399)+IF(H270=$Y$400,$Z$400)+IF(H270=$Y$401,$Z$401)+IF(H270=$Y$402,$Z$402)+IF(H270=$Y$403,$Z$403)+IF(H270=$Y$404,$Z$404)+IF(H270=$Y$405,$Z$405)+IF(H270=$Y$406,$Z$406)+IF(H270=$Y$407,$Z$407)+IF(H270=$Y$408,$Z$408)+IF(H270=$Y$409,$Z$409)+IF(H270=$Y$410,$Z$410)+IF(H270=$Y$411,$Z$411)</f>
        <v>0</v>
      </c>
      <c r="Q270" s="19" t="n">
        <f aca="false">IF(I270=$Y$413,$Z$413)+IF(I270=$Y$414,$Z$414)+IF(I270=$Y$415,$Z$415)+IF(I270=$Y$416,$Z$416)</f>
        <v>0</v>
      </c>
      <c r="R270" s="19" t="n">
        <f aca="false">IF(J270=$Y$418,$Z$418)+IF(J270=$Y$419,$Z$419)+IF(J270=$Y$420,$Z$420)+IF(J270=$Y$421,$Z$421)+IF(J270=$Y$422,$Z$422)+IF(J270=$Y$423,$Z$423)+IF(J270=$Y$393,$Z$393)+IF(J270=$Y$424,$Z$424)+IF(J270=$Y$425,$Z$425)+IF(J270=$Y$426,$Z$426)+IF(J270=$Y$428,$Z$428)+IF(J270=$Y$429,$Z$429)+IF(J270=$Y$430,$Z$430)+IF(J270=$Y$431,$Z$431)+IF(J270=$Y$432,$Z$432)+IF(J270=$Y$433,$Z$433)+IF(J270=$Y$434,$Z$434)+IF(J270=$Y$435,$Z$435)+IF(J270=$Y$436,$Z$436)</f>
        <v>5</v>
      </c>
      <c r="S270" s="19" t="n">
        <f aca="false">K270*10</f>
        <v>0</v>
      </c>
      <c r="T270" s="19" t="n">
        <f aca="false">VLOOKUP(L270,$AG$399:$AH$498,2,1)</f>
        <v>15</v>
      </c>
      <c r="U270" s="19" t="n">
        <f aca="false">VLOOKUP(M270,$AD$398:$AE$497,2,1)</f>
        <v>10</v>
      </c>
      <c r="V270" s="19" t="n">
        <f aca="false">SUM(N270:U270)</f>
        <v>30</v>
      </c>
      <c r="W270" s="2" t="n">
        <v>266</v>
      </c>
      <c r="X270" s="9"/>
    </row>
    <row r="271" customFormat="false" ht="22.5" hidden="false" customHeight="true" outlineLevel="0" collapsed="false">
      <c r="A271" s="21" t="n">
        <v>234</v>
      </c>
      <c r="B271" s="18" t="s">
        <v>373</v>
      </c>
      <c r="C271" s="18" t="s">
        <v>224</v>
      </c>
      <c r="D271" s="18" t="s">
        <v>73</v>
      </c>
      <c r="E271" s="18" t="s">
        <v>699</v>
      </c>
      <c r="F271" s="2" t="n">
        <v>39</v>
      </c>
      <c r="G271" s="2" t="n">
        <v>0</v>
      </c>
      <c r="H271" s="2" t="n">
        <v>0</v>
      </c>
      <c r="I271" s="2" t="n">
        <v>0</v>
      </c>
      <c r="J271" s="2" t="n">
        <v>0</v>
      </c>
      <c r="K271" s="2" t="n">
        <v>0</v>
      </c>
      <c r="L271" s="2" t="n">
        <v>90</v>
      </c>
      <c r="M271" s="2" t="n">
        <v>44</v>
      </c>
      <c r="N271" s="19" t="n">
        <v>0</v>
      </c>
      <c r="O271" s="20" t="n">
        <v>0</v>
      </c>
      <c r="P271" s="19" t="n">
        <f aca="false">IF(H271=$Y$394,$Z$394)+IF(H271=$Y$395,$Z$395)+IF(H271=$Y$396,$Z$396)+IF(H271=$Y$397,$Z$397)+IF(H271=$Y$398,$Z$398)+IF(H271=$Y$399,$Z$399)+IF(H271=$Y$400,$Z$400)+IF(H271=$Y$401,$Z$401)+IF(H271=$Y$402,$Z$402)+IF(H271=$Y$403,$Z$403)+IF(H271=$Y$404,$Z$404)+IF(H271=$Y$405,$Z$405)+IF(H271=$Y$406,$Z$406)+IF(H271=$Y$407,$Z$407)+IF(H271=$Y$408,$Z$408)+IF(H271=$Y$409,$Z$409)+IF(H271=$Y$410,$Z$410)+IF(H271=$Y$411,$Z$411)</f>
        <v>0</v>
      </c>
      <c r="Q271" s="19" t="n">
        <f aca="false">IF(I271=$Y$413,$Z$413)+IF(I271=$Y$414,$Z$414)+IF(I271=$Y$415,$Z$415)+IF(I271=$Y$416,$Z$416)</f>
        <v>0</v>
      </c>
      <c r="R271" s="19" t="n">
        <f aca="false">IF(J271=$Y$418,$Z$418)+IF(J271=$Y$419,$Z$419)+IF(J271=$Y$420,$Z$420)+IF(J271=$Y$421,$Z$421)+IF(J271=$Y$422,$Z$422)+IF(J271=$Y$423,$Z$423)+IF(J271=$Y$393,$Z$393)+IF(J271=$Y$424,$Z$424)+IF(J271=$Y$425,$Z$425)+IF(J271=$Y$426,$Z$426)+IF(J271=$Y$428,$Z$428)+IF(J271=$Y$429,$Z$429)+IF(J271=$Y$430,$Z$430)+IF(J271=$Y$431,$Z$431)+IF(J271=$Y$432,$Z$432)+IF(J271=$Y$433,$Z$433)+IF(J271=$Y$434,$Z$434)+IF(J271=$Y$435,$Z$435)+IF(J271=$Y$436,$Z$436)</f>
        <v>0</v>
      </c>
      <c r="S271" s="19" t="n">
        <f aca="false">K271*10</f>
        <v>0</v>
      </c>
      <c r="T271" s="19" t="n">
        <f aca="false">VLOOKUP(L271,$AG$399:$AH$498,2,1)</f>
        <v>17</v>
      </c>
      <c r="U271" s="19" t="n">
        <f aca="false">VLOOKUP(M271,$AD$398:$AE$497,2,1)</f>
        <v>10</v>
      </c>
      <c r="V271" s="19" t="n">
        <f aca="false">SUM(N271:U271)</f>
        <v>27</v>
      </c>
      <c r="W271" s="2" t="n">
        <v>267</v>
      </c>
      <c r="X271" s="9"/>
    </row>
    <row r="272" customFormat="false" ht="22.5" hidden="false" customHeight="true" outlineLevel="0" collapsed="false">
      <c r="A272" s="2" t="n">
        <v>235</v>
      </c>
      <c r="B272" s="18" t="s">
        <v>700</v>
      </c>
      <c r="C272" s="18" t="s">
        <v>53</v>
      </c>
      <c r="D272" s="18" t="s">
        <v>38</v>
      </c>
      <c r="E272" s="18" t="s">
        <v>701</v>
      </c>
      <c r="F272" s="2" t="n">
        <v>0</v>
      </c>
      <c r="G272" s="2" t="n">
        <v>0</v>
      </c>
      <c r="H272" s="2" t="n">
        <v>0</v>
      </c>
      <c r="I272" s="2" t="n">
        <v>0</v>
      </c>
      <c r="J272" s="2" t="n">
        <v>0</v>
      </c>
      <c r="K272" s="2" t="n">
        <v>0</v>
      </c>
      <c r="L272" s="2" t="n">
        <v>67</v>
      </c>
      <c r="M272" s="2" t="n">
        <v>43</v>
      </c>
      <c r="N272" s="19" t="n">
        <f aca="false">F272*17</f>
        <v>0</v>
      </c>
      <c r="O272" s="20" t="n">
        <v>0</v>
      </c>
      <c r="P272" s="19" t="n">
        <v>0</v>
      </c>
      <c r="Q272" s="19" t="n">
        <f aca="false">IF(I272=$Y$413,$Z$413)+IF(I272=$Y$414,$Z$414)+IF(I272=$Y$415,$Z$415)+IF(I272=$Y$416,$Z$416)</f>
        <v>0</v>
      </c>
      <c r="R272" s="19" t="n">
        <f aca="false">IF(J272=$Y$418,$Z$418)+IF(J272=$Y$419,$Z$419)+IF(J272=$Y$420,$Z$420)+IF(J272=$Y$421,$Z$421)+IF(J272=$Y$422,$Z$422)+IF(J272=$Y$423,$Z$423)+IF(J272=$Y$393,$Z$393)+IF(J272=$Y$424,$Z$424)+IF(J272=$Y$425,$Z$425)+IF(J272=$Y$426,$Z$426)+IF(J272=$Y$428,$Z$428)+IF(J272=$Y$429,$Z$429)+IF(J272=$Y$430,$Z$430)+IF(J272=$Y$431,$Z$431)+IF(J272=$Y$432,$Z$432)+IF(J272=$Y$433,$Z$433)+IF(J272=$Y$434,$Z$434)+IF(J272=$Y$435,$Z$435)+IF(J272=$Y$436,$Z$436)</f>
        <v>0</v>
      </c>
      <c r="S272" s="19" t="n">
        <f aca="false">K272*10</f>
        <v>0</v>
      </c>
      <c r="T272" s="19" t="n">
        <f aca="false">VLOOKUP(L272,$AG$399:$AH$498,2,1)</f>
        <v>15</v>
      </c>
      <c r="U272" s="19" t="n">
        <f aca="false">VLOOKUP(M272,$AD$398:$AE$497,2,1)</f>
        <v>10</v>
      </c>
      <c r="V272" s="19" t="n">
        <f aca="false">SUM(N272:U272)</f>
        <v>25</v>
      </c>
      <c r="W272" s="2" t="n">
        <v>268</v>
      </c>
      <c r="X272" s="9"/>
    </row>
    <row r="273" customFormat="false" ht="22.5" hidden="false" customHeight="true" outlineLevel="0" collapsed="false">
      <c r="A273" s="21" t="n">
        <v>236</v>
      </c>
      <c r="B273" s="18" t="s">
        <v>702</v>
      </c>
      <c r="C273" s="18" t="s">
        <v>198</v>
      </c>
      <c r="D273" s="18" t="s">
        <v>50</v>
      </c>
      <c r="E273" s="18" t="s">
        <v>703</v>
      </c>
      <c r="F273" s="2" t="n">
        <v>0</v>
      </c>
      <c r="G273" s="2" t="n">
        <v>0</v>
      </c>
      <c r="H273" s="2" t="n">
        <v>0</v>
      </c>
      <c r="I273" s="2" t="n">
        <v>0</v>
      </c>
      <c r="J273" s="2" t="n">
        <v>1</v>
      </c>
      <c r="K273" s="2" t="n">
        <v>1</v>
      </c>
      <c r="L273" s="2" t="n">
        <v>0</v>
      </c>
      <c r="M273" s="2" t="n">
        <v>33</v>
      </c>
      <c r="N273" s="19" t="n">
        <f aca="false">F273*17</f>
        <v>0</v>
      </c>
      <c r="O273" s="20" t="n">
        <v>0</v>
      </c>
      <c r="P273" s="19" t="n">
        <f aca="false">IF(H273=$Y$394,$Z$394)+IF(H273=$Y$395,$Z$395)+IF(H273=$Y$396,$Z$396)+IF(H273=$Y$397,$Z$397)+IF(H273=$Y$398,$Z$398)+IF(H273=$Y$399,$Z$399)+IF(H273=$Y$400,$Z$400)+IF(H273=$Y$401,$Z$401)+IF(H273=$Y$402,$Z$402)+IF(H273=$Y$403,$Z$403)+IF(H273=$Y$404,$Z$404)+IF(H273=$Y$405,$Z$405)+IF(H273=$Y$406,$Z$406)+IF(H273=$Y$407,$Z$407)+IF(H273=$Y$408,$Z$408)+IF(H273=$Y$409,$Z$409)+IF(H273=$Y$410,$Z$410)+IF(H273=$Y$411,$Z$411)</f>
        <v>0</v>
      </c>
      <c r="Q273" s="19" t="n">
        <f aca="false">IF(I273=$Y$413,$Z$413)+IF(I273=$Y$414,$Z$414)+IF(I273=$Y$415,$Z$415)+IF(I273=$Y$416,$Z$416)</f>
        <v>0</v>
      </c>
      <c r="R273" s="19" t="n">
        <f aca="false">IF(J273=$Y$418,$Z$418)+IF(J273=$Y$419,$Z$419)+IF(J273=$Y$420,$Z$420)+IF(J273=$Y$421,$Z$421)+IF(J273=$Y$422,$Z$422)+IF(J273=$Y$423,$Z$423)+IF(J273=$Y$393,$Z$393)+IF(J273=$Y$424,$Z$424)+IF(J273=$Y$425,$Z$425)+IF(J273=$Y$426,$Z$426)+IF(J273=$Y$428,$Z$428)+IF(J273=$Y$429,$Z$429)+IF(J273=$Y$430,$Z$430)+IF(J273=$Y$431,$Z$431)+IF(J273=$Y$432,$Z$432)+IF(J273=$Y$433,$Z$433)+IF(J273=$Y$434,$Z$434)+IF(J273=$Y$435,$Z$435)+IF(J273=$Y$436,$Z$436)</f>
        <v>5</v>
      </c>
      <c r="S273" s="19" t="n">
        <f aca="false">K273*10</f>
        <v>10</v>
      </c>
      <c r="T273" s="19" t="n">
        <f aca="false">VLOOKUP(L273,$AG$399:$AH$498,2,1)</f>
        <v>0</v>
      </c>
      <c r="U273" s="19" t="n">
        <f aca="false">VLOOKUP(M273,$AD$398:$AE$497,2,1)</f>
        <v>10</v>
      </c>
      <c r="V273" s="19" t="n">
        <f aca="false">SUM(N273:U273)</f>
        <v>25</v>
      </c>
      <c r="W273" s="2" t="n">
        <v>269</v>
      </c>
      <c r="X273" s="9"/>
    </row>
    <row r="274" customFormat="false" ht="22.5" hidden="false" customHeight="true" outlineLevel="0" collapsed="false">
      <c r="A274" s="2" t="n">
        <v>237</v>
      </c>
      <c r="B274" s="18" t="s">
        <v>704</v>
      </c>
      <c r="C274" s="18" t="s">
        <v>224</v>
      </c>
      <c r="D274" s="18" t="s">
        <v>341</v>
      </c>
      <c r="E274" s="18" t="s">
        <v>705</v>
      </c>
      <c r="F274" s="2" t="n">
        <v>0</v>
      </c>
      <c r="G274" s="2" t="n">
        <v>0</v>
      </c>
      <c r="H274" s="2" t="n">
        <v>0</v>
      </c>
      <c r="I274" s="2" t="n">
        <v>3</v>
      </c>
      <c r="J274" s="2" t="n">
        <v>0</v>
      </c>
      <c r="K274" s="2" t="n">
        <v>0</v>
      </c>
      <c r="L274" s="2" t="n">
        <v>0</v>
      </c>
      <c r="M274" s="2" t="n">
        <v>50</v>
      </c>
      <c r="N274" s="19" t="n">
        <f aca="false">F274*17</f>
        <v>0</v>
      </c>
      <c r="O274" s="20" t="n">
        <v>0</v>
      </c>
      <c r="P274" s="19" t="n">
        <f aca="false">IF(H274=$Y$394,$Z$394)+IF(H274=$Y$395,$Z$395)+IF(H274=$Y$396,$Z$396)+IF(H274=$Y$397,$Z$397)+IF(H274=$Y$398,$Z$398)+IF(H274=$Y$399,$Z$399)+IF(H274=$Y$400,$Z$400)+IF(H274=$Y$401,$Z$401)+IF(H274=$Y$402,$Z$402)+IF(H274=$Y$403,$Z$403)+IF(H274=$Y$404,$Z$404)+IF(H274=$Y$405,$Z$405)+IF(H274=$Y$406,$Z$406)+IF(H274=$Y$407,$Z$407)+IF(H274=$Y$408,$Z$408)+IF(H274=$Y$409,$Z$409)+IF(H274=$Y$410,$Z$410)+IF(H274=$Y$411,$Z$411)</f>
        <v>0</v>
      </c>
      <c r="Q274" s="19" t="n">
        <f aca="false">IF(I274=$Y$413,$Z$413)+IF(I274=$Y$414,$Z$414)+IF(I274=$Y$415,$Z$415)+IF(I274=$Y$416,$Z$416)</f>
        <v>15</v>
      </c>
      <c r="R274" s="19" t="n">
        <f aca="false">IF(J274=$Y$418,$Z$418)+IF(J274=$Y$419,$Z$419)+IF(J274=$Y$420,$Z$420)+IF(J274=$Y$421,$Z$421)+IF(J274=$Y$422,$Z$422)+IF(J274=$Y$423,$Z$423)+IF(J274=$Y$393,$Z$393)+IF(J274=$Y$424,$Z$424)+IF(J274=$Y$425,$Z$425)+IF(J274=$Y$426,$Z$426)+IF(J274=$Y$428,$Z$428)+IF(J274=$Y$429,$Z$429)+IF(J274=$Y$430,$Z$430)+IF(J274=$Y$431,$Z$431)+IF(J274=$Y$432,$Z$432)+IF(J274=$Y$433,$Z$433)+IF(J274=$Y$434,$Z$434)+IF(J274=$Y$435,$Z$435)+IF(J274=$Y$436,$Z$436)</f>
        <v>0</v>
      </c>
      <c r="S274" s="19" t="n">
        <f aca="false">K274*10</f>
        <v>0</v>
      </c>
      <c r="T274" s="19" t="n">
        <f aca="false">VLOOKUP(L274,$AG$399:$AH$498,2,1)</f>
        <v>0</v>
      </c>
      <c r="U274" s="19" t="n">
        <f aca="false">VLOOKUP(M274,$AD$398:$AE$497,2,1)</f>
        <v>10</v>
      </c>
      <c r="V274" s="19" t="n">
        <f aca="false">SUM(N274:U274)</f>
        <v>25</v>
      </c>
      <c r="W274" s="2" t="n">
        <v>270</v>
      </c>
      <c r="X274" s="9"/>
    </row>
    <row r="275" customFormat="false" ht="22.5" hidden="false" customHeight="true" outlineLevel="0" collapsed="false">
      <c r="A275" s="21" t="n">
        <v>238</v>
      </c>
      <c r="B275" s="18" t="s">
        <v>706</v>
      </c>
      <c r="C275" s="18" t="s">
        <v>707</v>
      </c>
      <c r="D275" s="18" t="s">
        <v>38</v>
      </c>
      <c r="E275" s="18" t="s">
        <v>708</v>
      </c>
      <c r="F275" s="2" t="n">
        <v>17</v>
      </c>
      <c r="G275" s="2" t="n">
        <v>0</v>
      </c>
      <c r="H275" s="2" t="n">
        <v>0</v>
      </c>
      <c r="I275" s="2" t="n">
        <v>3</v>
      </c>
      <c r="J275" s="2" t="n">
        <v>0</v>
      </c>
      <c r="K275" s="2" t="n">
        <v>0</v>
      </c>
      <c r="L275" s="2" t="n">
        <v>0</v>
      </c>
      <c r="M275" s="2" t="n">
        <v>36</v>
      </c>
      <c r="N275" s="19" t="n">
        <v>0</v>
      </c>
      <c r="O275" s="20" t="n">
        <v>0</v>
      </c>
      <c r="P275" s="19" t="n">
        <f aca="false">IF(H275=$Y$394,$Z$394)+IF(H275=$Y$395,$Z$395)+IF(H275=$Y$396,$Z$396)+IF(H275=$Y$397,$Z$397)+IF(H275=$Y$398,$Z$398)+IF(H275=$Y$399,$Z$399)+IF(H275=$Y$400,$Z$400)+IF(H275=$Y$401,$Z$401)+IF(H275=$Y$402,$Z$402)+IF(H275=$Y$403,$Z$403)+IF(H275=$Y$404,$Z$404)+IF(H275=$Y$405,$Z$405)+IF(H275=$Y$406,$Z$406)+IF(H275=$Y$407,$Z$407)+IF(H275=$Y$408,$Z$408)+IF(H275=$Y$409,$Z$409)+IF(H275=$Y$410,$Z$410)+IF(H275=$Y$411,$Z$411)</f>
        <v>0</v>
      </c>
      <c r="Q275" s="19" t="n">
        <f aca="false">IF(I275=$Y$413,$Z$413)+IF(I275=$Y$414,$Z$414)+IF(I275=$Y$415,$Z$415)+IF(I275=$Y$416,$Z$416)</f>
        <v>15</v>
      </c>
      <c r="R275" s="19" t="n">
        <f aca="false">IF(J275=$Y$418,$Z$418)+IF(J275=$Y$419,$Z$419)+IF(J275=$Y$420,$Z$420)+IF(J275=$Y$421,$Z$421)+IF(J275=$Y$422,$Z$422)+IF(J275=$Y$423,$Z$423)+IF(J275=$Y$393,$Z$393)+IF(J275=$Y$424,$Z$424)+IF(J275=$Y$425,$Z$425)+IF(J275=$Y$426,$Z$426)+IF(J275=$Y$428,$Z$428)+IF(J275=$Y$429,$Z$429)+IF(J275=$Y$430,$Z$430)+IF(J275=$Y$431,$Z$431)+IF(J275=$Y$432,$Z$432)+IF(J275=$Y$433,$Z$433)+IF(J275=$Y$434,$Z$434)+IF(J275=$Y$435,$Z$435)+IF(J275=$Y$436,$Z$436)</f>
        <v>0</v>
      </c>
      <c r="S275" s="19" t="n">
        <f aca="false">K275*10</f>
        <v>0</v>
      </c>
      <c r="T275" s="19" t="n">
        <f aca="false">VLOOKUP(L275,$AG$399:$AH$498,2,1)</f>
        <v>0</v>
      </c>
      <c r="U275" s="19" t="n">
        <f aca="false">VLOOKUP(M275,$AD$398:$AE$497,2,1)</f>
        <v>10</v>
      </c>
      <c r="V275" s="19" t="n">
        <f aca="false">SUM(N275:U275)</f>
        <v>25</v>
      </c>
      <c r="W275" s="2" t="n">
        <v>271</v>
      </c>
      <c r="X275" s="9"/>
    </row>
    <row r="276" customFormat="false" ht="22.5" hidden="false" customHeight="true" outlineLevel="0" collapsed="false">
      <c r="A276" s="2" t="n">
        <v>239</v>
      </c>
      <c r="B276" s="18" t="s">
        <v>709</v>
      </c>
      <c r="C276" s="18" t="s">
        <v>170</v>
      </c>
      <c r="D276" s="18" t="s">
        <v>84</v>
      </c>
      <c r="E276" s="18" t="s">
        <v>710</v>
      </c>
      <c r="F276" s="2" t="n">
        <v>12</v>
      </c>
      <c r="G276" s="2" t="n">
        <v>0</v>
      </c>
      <c r="H276" s="2" t="n">
        <v>0</v>
      </c>
      <c r="I276" s="2" t="n">
        <v>3</v>
      </c>
      <c r="J276" s="2" t="n">
        <v>0</v>
      </c>
      <c r="K276" s="2" t="n">
        <v>0</v>
      </c>
      <c r="L276" s="2" t="n">
        <v>0</v>
      </c>
      <c r="M276" s="2" t="n">
        <v>50</v>
      </c>
      <c r="N276" s="19" t="n">
        <v>0</v>
      </c>
      <c r="O276" s="20" t="n">
        <v>0</v>
      </c>
      <c r="P276" s="19" t="n">
        <f aca="false">IF(H276=$Y$394,$Z$394)+IF(H276=$Y$395,$Z$395)+IF(H276=$Y$396,$Z$396)+IF(H276=$Y$397,$Z$397)+IF(H276=$Y$398,$Z$398)+IF(H276=$Y$399,$Z$399)+IF(H276=$Y$400,$Z$400)+IF(H276=$Y$401,$Z$401)+IF(H276=$Y$402,$Z$402)+IF(H276=$Y$403,$Z$403)+IF(H276=$Y$404,$Z$404)+IF(H276=$Y$405,$Z$405)+IF(H276=$Y$406,$Z$406)+IF(H276=$Y$407,$Z$407)+IF(H276=$Y$408,$Z$408)+IF(H276=$Y$409,$Z$409)+IF(H276=$Y$410,$Z$410)+IF(H276=$Y$411,$Z$411)</f>
        <v>0</v>
      </c>
      <c r="Q276" s="19" t="n">
        <f aca="false">IF(I276=$Y$413,$Z$413)+IF(I276=$Y$414,$Z$414)+IF(I276=$Y$415,$Z$415)+IF(I276=$Y$416,$Z$416)</f>
        <v>15</v>
      </c>
      <c r="R276" s="19" t="n">
        <f aca="false">IF(J276=$Y$418,$Z$418)+IF(J276=$Y$419,$Z$419)+IF(J276=$Y$420,$Z$420)+IF(J276=$Y$421,$Z$421)+IF(J276=$Y$422,$Z$422)+IF(J276=$Y$423,$Z$423)+IF(J276=$Y$393,$Z$393)+IF(J276=$Y$424,$Z$424)+IF(J276=$Y$425,$Z$425)+IF(J276=$Y$426,$Z$426)+IF(J276=$Y$428,$Z$428)+IF(J276=$Y$429,$Z$429)+IF(J276=$Y$430,$Z$430)+IF(J276=$Y$431,$Z$431)+IF(J276=$Y$432,$Z$432)+IF(J276=$Y$433,$Z$433)+IF(J276=$Y$434,$Z$434)+IF(J276=$Y$435,$Z$435)+IF(J276=$Y$436,$Z$436)</f>
        <v>0</v>
      </c>
      <c r="S276" s="19" t="n">
        <f aca="false">K276*10</f>
        <v>0</v>
      </c>
      <c r="T276" s="19" t="n">
        <f aca="false">VLOOKUP(L276,$AG$399:$AH$498,2,1)</f>
        <v>0</v>
      </c>
      <c r="U276" s="19" t="n">
        <f aca="false">VLOOKUP(M276,$AD$398:$AE$497,2,1)</f>
        <v>10</v>
      </c>
      <c r="V276" s="19" t="n">
        <f aca="false">SUM(N276:U276)</f>
        <v>25</v>
      </c>
      <c r="W276" s="2" t="n">
        <v>272</v>
      </c>
      <c r="X276" s="9"/>
    </row>
    <row r="277" customFormat="false" ht="22.5" hidden="false" customHeight="true" outlineLevel="0" collapsed="false">
      <c r="A277" s="2" t="n">
        <v>343</v>
      </c>
      <c r="B277" s="22" t="s">
        <v>711</v>
      </c>
      <c r="C277" s="22" t="s">
        <v>244</v>
      </c>
      <c r="D277" s="22" t="s">
        <v>712</v>
      </c>
      <c r="E277" s="22" t="s">
        <v>713</v>
      </c>
      <c r="F277" s="2" t="n">
        <v>0</v>
      </c>
      <c r="G277" s="2" t="n">
        <v>0</v>
      </c>
      <c r="H277" s="2" t="n">
        <v>0</v>
      </c>
      <c r="I277" s="2" t="n">
        <v>0</v>
      </c>
      <c r="J277" s="2" t="n">
        <v>1</v>
      </c>
      <c r="K277" s="2" t="n">
        <v>1</v>
      </c>
      <c r="L277" s="2" t="n">
        <v>0</v>
      </c>
      <c r="M277" s="2" t="n">
        <v>42</v>
      </c>
      <c r="N277" s="19" t="n">
        <f aca="false">F277*17</f>
        <v>0</v>
      </c>
      <c r="O277" s="23" t="n">
        <v>0</v>
      </c>
      <c r="P277" s="19" t="n">
        <f aca="false">IF(H277=$Y$394,$Z$394)+IF(H277=$Y$395,$Z$395)+IF(H277=$Y$396,$Z$396)+IF(H277=$Y$397,$Z$397)+IF(H277=$Y$398,$Z$398)+IF(H277=$Y$399,$Z$399)+IF(H277=$Y$400,$Z$400)+IF(H277=$Y$401,$Z$401)+IF(H277=$Y$402,$Z$402)+IF(H277=$Y$403,$Z$403)+IF(H277=$Y$404,$Z$404)+IF(H277=$Y$405,$Z$405)+IF(H277=$Y$406,$Z$406)+IF(H277=$Y$407,$Z$407)+IF(H277=$Y$408,$Z$408)+IF(H277=$Y$409,$Z$409)+IF(H277=$Y$410,$Z$410)+IF(H277=$Y$411,$Z$411)</f>
        <v>0</v>
      </c>
      <c r="Q277" s="19" t="n">
        <f aca="false">IF(I277=$Y$413,$Z$413)+IF(I277=$Y$414,$Z$414)+IF(I277=$Y$415,$Z$415)+IF(I277=$Y$416,$Z$416)</f>
        <v>0</v>
      </c>
      <c r="R277" s="19" t="n">
        <f aca="false">IF(J277=$Y$418,$Z$418)+IF(J277=$Y$419,$Z$419)+IF(J277=$Y$420,$Z$420)+IF(J277=$Y$421,$Z$421)+IF(J277=$Y$422,$Z$422)+IF(J277=$Y$423,$Z$423)+IF(J277=$Y$393,$Z$393)+IF(J277=$Y$424,$Z$424)+IF(J277=$Y$425,$Z$425)+IF(J277=$Y$426,$Z$426)+IF(J277=$Y$428,$Z$428)+IF(J277=$Y$429,$Z$429)+IF(J277=$Y$430,$Z$430)+IF(J277=$Y$431,$Z$431)+IF(J277=$Y$432,$Z$432)+IF(J277=$Y$433,$Z$433)+IF(J277=$Y$434,$Z$434)+IF(J277=$Y$435,$Z$435)+IF(J277=$Y$436,$Z$436)</f>
        <v>5</v>
      </c>
      <c r="S277" s="19" t="n">
        <f aca="false">K277*10</f>
        <v>10</v>
      </c>
      <c r="T277" s="19" t="n">
        <f aca="false">VLOOKUP(L277,$AG$399:$AH$498,2,1)</f>
        <v>0</v>
      </c>
      <c r="U277" s="19" t="n">
        <f aca="false">VLOOKUP(M277,$AD$398:$AE$497,2,1)</f>
        <v>10</v>
      </c>
      <c r="V277" s="19" t="n">
        <f aca="false">SUM(N277:U277)</f>
        <v>25</v>
      </c>
      <c r="W277" s="2" t="n">
        <v>273</v>
      </c>
      <c r="X277" s="9"/>
    </row>
    <row r="278" customFormat="false" ht="22.5" hidden="false" customHeight="true" outlineLevel="0" collapsed="false">
      <c r="A278" s="21" t="n">
        <v>240</v>
      </c>
      <c r="B278" s="18" t="s">
        <v>714</v>
      </c>
      <c r="C278" s="18" t="s">
        <v>715</v>
      </c>
      <c r="D278" s="18" t="s">
        <v>716</v>
      </c>
      <c r="E278" s="18" t="s">
        <v>717</v>
      </c>
      <c r="F278" s="2" t="n">
        <v>0</v>
      </c>
      <c r="G278" s="2" t="n">
        <v>0</v>
      </c>
      <c r="H278" s="2" t="n">
        <v>0</v>
      </c>
      <c r="I278" s="2" t="n">
        <v>0</v>
      </c>
      <c r="J278" s="2" t="n">
        <v>0</v>
      </c>
      <c r="K278" s="2" t="n">
        <v>0</v>
      </c>
      <c r="L278" s="2" t="n">
        <v>0</v>
      </c>
      <c r="M278" s="2" t="n">
        <v>52</v>
      </c>
      <c r="N278" s="19" t="n">
        <f aca="false">F278*17</f>
        <v>0</v>
      </c>
      <c r="O278" s="20" t="n">
        <v>0</v>
      </c>
      <c r="P278" s="19" t="n">
        <f aca="false">IF(H278=$Y$394,$Z$394)+IF(H278=$Y$395,$Z$395)+IF(H278=$Y$396,$Z$396)+IF(H278=$Y$397,$Z$397)+IF(H278=$Y$398,$Z$398)+IF(H278=$Y$399,$Z$399)+IF(H278=$Y$400,$Z$400)+IF(H278=$Y$401,$Z$401)+IF(H278=$Y$402,$Z$402)+IF(H278=$Y$403,$Z$403)+IF(H278=$Y$404,$Z$404)+IF(H278=$Y$405,$Z$405)+IF(H278=$Y$406,$Z$406)+IF(H278=$Y$407,$Z$407)+IF(H278=$Y$408,$Z$408)+IF(H278=$Y$409,$Z$409)+IF(H278=$Y$410,$Z$410)+IF(H278=$Y$411,$Z$411)</f>
        <v>0</v>
      </c>
      <c r="Q278" s="19" t="n">
        <f aca="false">IF(I278=$Y$413,$Z$413)+IF(I278=$Y$414,$Z$414)+IF(I278=$Y$415,$Z$415)+IF(I278=$Y$416,$Z$416)</f>
        <v>0</v>
      </c>
      <c r="R278" s="19" t="n">
        <f aca="false">IF(J278=$Y$418,$Z$418)+IF(J278=$Y$419,$Z$419)+IF(J278=$Y$420,$Z$420)+IF(J278=$Y$421,$Z$421)+IF(J278=$Y$422,$Z$422)+IF(J278=$Y$423,$Z$423)+IF(J278=$Y$393,$Z$393)+IF(J278=$Y$424,$Z$424)+IF(J278=$Y$425,$Z$425)+IF(J278=$Y$426,$Z$426)+IF(J278=$Y$428,$Z$428)+IF(J278=$Y$429,$Z$429)+IF(J278=$Y$430,$Z$430)+IF(J278=$Y$431,$Z$431)+IF(J278=$Y$432,$Z$432)+IF(J278=$Y$433,$Z$433)+IF(J278=$Y$434,$Z$434)+IF(J278=$Y$435,$Z$435)+IF(J278=$Y$436,$Z$436)</f>
        <v>0</v>
      </c>
      <c r="S278" s="19" t="n">
        <f aca="false">K278*10</f>
        <v>0</v>
      </c>
      <c r="T278" s="19" t="n">
        <f aca="false">VLOOKUP(L278,$AG$399:$AH$498,2,1)</f>
        <v>0</v>
      </c>
      <c r="U278" s="19" t="n">
        <f aca="false">VLOOKUP(M278,$AD$398:$AE$497,2,1)</f>
        <v>20</v>
      </c>
      <c r="V278" s="19" t="n">
        <f aca="false">SUM(N278:U278)</f>
        <v>20</v>
      </c>
      <c r="W278" s="2" t="n">
        <v>274</v>
      </c>
      <c r="X278" s="9"/>
    </row>
    <row r="279" customFormat="false" ht="22.5" hidden="false" customHeight="true" outlineLevel="0" collapsed="false">
      <c r="A279" s="2" t="n">
        <v>241</v>
      </c>
      <c r="B279" s="18" t="s">
        <v>718</v>
      </c>
      <c r="C279" s="18" t="s">
        <v>115</v>
      </c>
      <c r="D279" s="18" t="s">
        <v>719</v>
      </c>
      <c r="E279" s="18" t="s">
        <v>720</v>
      </c>
      <c r="F279" s="2" t="n">
        <v>5</v>
      </c>
      <c r="G279" s="2" t="n">
        <v>0</v>
      </c>
      <c r="H279" s="2" t="n">
        <v>0</v>
      </c>
      <c r="I279" s="2" t="n">
        <v>0</v>
      </c>
      <c r="J279" s="2" t="n">
        <v>0</v>
      </c>
      <c r="K279" s="2" t="n">
        <v>0</v>
      </c>
      <c r="L279" s="2" t="n">
        <v>0</v>
      </c>
      <c r="M279" s="2" t="n">
        <v>54</v>
      </c>
      <c r="N279" s="19" t="n">
        <v>0</v>
      </c>
      <c r="O279" s="20" t="n">
        <v>0</v>
      </c>
      <c r="P279" s="19" t="n">
        <f aca="false">IF(H279=$Y$394,$Z$394)+IF(H279=$Y$395,$Z$395)+IF(H279=$Y$396,$Z$396)+IF(H279=$Y$397,$Z$397)+IF(H279=$Y$398,$Z$398)+IF(H279=$Y$399,$Z$399)+IF(H279=$Y$400,$Z$400)+IF(H279=$Y$401,$Z$401)+IF(H279=$Y$402,$Z$402)+IF(H279=$Y$403,$Z$403)+IF(H279=$Y$404,$Z$404)+IF(H279=$Y$405,$Z$405)+IF(H279=$Y$406,$Z$406)+IF(H279=$Y$407,$Z$407)+IF(H279=$Y$408,$Z$408)+IF(H279=$Y$409,$Z$409)+IF(H279=$Y$410,$Z$410)+IF(H279=$Y$411,$Z$411)</f>
        <v>0</v>
      </c>
      <c r="Q279" s="19" t="n">
        <f aca="false">IF(I279=$Y$413,$Z$413)+IF(I279=$Y$414,$Z$414)+IF(I279=$Y$415,$Z$415)+IF(I279=$Y$416,$Z$416)</f>
        <v>0</v>
      </c>
      <c r="R279" s="19" t="n">
        <f aca="false">IF(J279=$Y$418,$Z$418)+IF(J279=$Y$419,$Z$419)+IF(J279=$Y$420,$Z$420)+IF(J279=$Y$421,$Z$421)+IF(J279=$Y$422,$Z$422)+IF(J279=$Y$423,$Z$423)+IF(J279=$Y$393,$Z$393)+IF(J279=$Y$424,$Z$424)+IF(J279=$Y$425,$Z$425)+IF(J279=$Y$426,$Z$426)+IF(J279=$Y$428,$Z$428)+IF(J279=$Y$429,$Z$429)+IF(J279=$Y$430,$Z$430)+IF(J279=$Y$431,$Z$431)+IF(J279=$Y$432,$Z$432)+IF(J279=$Y$433,$Z$433)+IF(J279=$Y$434,$Z$434)+IF(J279=$Y$435,$Z$435)+IF(J279=$Y$436,$Z$436)</f>
        <v>0</v>
      </c>
      <c r="S279" s="19" t="n">
        <f aca="false">K279*10</f>
        <v>0</v>
      </c>
      <c r="T279" s="19" t="n">
        <f aca="false">VLOOKUP(L279,$AG$399:$AH$498,2,1)</f>
        <v>0</v>
      </c>
      <c r="U279" s="19" t="n">
        <f aca="false">VLOOKUP(M279,$AD$398:$AE$497,2,1)</f>
        <v>20</v>
      </c>
      <c r="V279" s="19" t="n">
        <f aca="false">SUM(N279:U279)</f>
        <v>20</v>
      </c>
      <c r="W279" s="2" t="n">
        <v>275</v>
      </c>
      <c r="X279" s="9"/>
    </row>
    <row r="280" customFormat="false" ht="22.5" hidden="false" customHeight="true" outlineLevel="0" collapsed="false">
      <c r="A280" s="21" t="n">
        <v>242</v>
      </c>
      <c r="B280" s="18" t="s">
        <v>721</v>
      </c>
      <c r="C280" s="18" t="s">
        <v>72</v>
      </c>
      <c r="D280" s="18" t="s">
        <v>491</v>
      </c>
      <c r="E280" s="18" t="s">
        <v>722</v>
      </c>
      <c r="F280" s="2" t="n">
        <v>0</v>
      </c>
      <c r="G280" s="2" t="n">
        <v>0</v>
      </c>
      <c r="H280" s="2" t="n">
        <v>0</v>
      </c>
      <c r="I280" s="2" t="n">
        <v>0</v>
      </c>
      <c r="J280" s="2" t="n">
        <v>0</v>
      </c>
      <c r="K280" s="2" t="n">
        <v>0</v>
      </c>
      <c r="L280" s="2" t="n">
        <v>0</v>
      </c>
      <c r="M280" s="2" t="n">
        <v>54</v>
      </c>
      <c r="N280" s="19" t="n">
        <f aca="false">F280*17</f>
        <v>0</v>
      </c>
      <c r="O280" s="20" t="n">
        <v>0</v>
      </c>
      <c r="P280" s="19" t="n">
        <f aca="false">IF(H280=$Y$394,$Z$394)+IF(H280=$Y$395,$Z$395)+IF(H280=$Y$396,$Z$396)+IF(H280=$Y$397,$Z$397)+IF(H280=$Y$398,$Z$398)+IF(H280=$Y$399,$Z$399)+IF(H280=$Y$400,$Z$400)+IF(H280=$Y$401,$Z$401)+IF(H280=$Y$402,$Z$402)+IF(H280=$Y$403,$Z$403)+IF(H280=$Y$404,$Z$404)+IF(H280=$Y$405,$Z$405)+IF(H280=$Y$406,$Z$406)+IF(H280=$Y$407,$Z$407)+IF(H280=$Y$408,$Z$408)+IF(H280=$Y$409,$Z$409)+IF(H280=$Y$410,$Z$410)+IF(H280=$Y$411,$Z$411)</f>
        <v>0</v>
      </c>
      <c r="Q280" s="19" t="n">
        <f aca="false">IF(I280=$Y$413,$Z$413)+IF(I280=$Y$414,$Z$414)+IF(I280=$Y$415,$Z$415)+IF(I280=$Y$416,$Z$416)</f>
        <v>0</v>
      </c>
      <c r="R280" s="19" t="n">
        <f aca="false">IF(J280=$Y$418,$Z$418)+IF(J280=$Y$419,$Z$419)+IF(J280=$Y$420,$Z$420)+IF(J280=$Y$421,$Z$421)+IF(J280=$Y$422,$Z$422)+IF(J280=$Y$423,$Z$423)+IF(J280=$Y$393,$Z$393)+IF(J280=$Y$424,$Z$424)+IF(J280=$Y$425,$Z$425)+IF(J280=$Y$426,$Z$426)+IF(J280=$Y$428,$Z$428)+IF(J280=$Y$429,$Z$429)+IF(J280=$Y$430,$Z$430)+IF(J280=$Y$431,$Z$431)+IF(J280=$Y$432,$Z$432)+IF(J280=$Y$433,$Z$433)+IF(J280=$Y$434,$Z$434)+IF(J280=$Y$435,$Z$435)+IF(J280=$Y$436,$Z$436)</f>
        <v>0</v>
      </c>
      <c r="S280" s="19" t="n">
        <f aca="false">K280*10</f>
        <v>0</v>
      </c>
      <c r="T280" s="19" t="n">
        <f aca="false">VLOOKUP(L280,$AG$399:$AH$498,2,1)</f>
        <v>0</v>
      </c>
      <c r="U280" s="19" t="n">
        <f aca="false">VLOOKUP(M280,$AD$398:$AE$497,2,1)</f>
        <v>20</v>
      </c>
      <c r="V280" s="19" t="n">
        <f aca="false">SUM(N280:U280)</f>
        <v>20</v>
      </c>
      <c r="W280" s="2" t="n">
        <v>276</v>
      </c>
      <c r="X280" s="9"/>
    </row>
    <row r="281" customFormat="false" ht="22.5" hidden="false" customHeight="true" outlineLevel="0" collapsed="false">
      <c r="A281" s="2" t="n">
        <v>243</v>
      </c>
      <c r="B281" s="18" t="s">
        <v>723</v>
      </c>
      <c r="C281" s="18" t="s">
        <v>49</v>
      </c>
      <c r="D281" s="18" t="s">
        <v>191</v>
      </c>
      <c r="E281" s="18" t="s">
        <v>724</v>
      </c>
      <c r="F281" s="2" t="n">
        <v>0</v>
      </c>
      <c r="G281" s="2" t="n">
        <v>0</v>
      </c>
      <c r="H281" s="2" t="n">
        <v>0</v>
      </c>
      <c r="I281" s="2" t="n">
        <v>0</v>
      </c>
      <c r="J281" s="2" t="n">
        <v>2</v>
      </c>
      <c r="K281" s="2" t="n">
        <v>0</v>
      </c>
      <c r="L281" s="2" t="n">
        <v>0</v>
      </c>
      <c r="M281" s="2" t="n">
        <v>36</v>
      </c>
      <c r="N281" s="19" t="n">
        <f aca="false">F281*17</f>
        <v>0</v>
      </c>
      <c r="O281" s="20" t="n">
        <v>0</v>
      </c>
      <c r="P281" s="19" t="n">
        <f aca="false">IF(H281=$Y$394,$Z$394)+IF(H281=$Y$395,$Z$395)+IF(H281=$Y$396,$Z$396)+IF(H281=$Y$397,$Z$397)+IF(H281=$Y$398,$Z$398)+IF(H281=$Y$399,$Z$399)+IF(H281=$Y$400,$Z$400)+IF(H281=$Y$401,$Z$401)+IF(H281=$Y$402,$Z$402)+IF(H281=$Y$403,$Z$403)+IF(H281=$Y$404,$Z$404)+IF(H281=$Y$405,$Z$405)+IF(H281=$Y$406,$Z$406)+IF(H281=$Y$407,$Z$407)+IF(H281=$Y$408,$Z$408)+IF(H281=$Y$409,$Z$409)+IF(H281=$Y$410,$Z$410)+IF(H281=$Y$411,$Z$411)</f>
        <v>0</v>
      </c>
      <c r="Q281" s="19" t="n">
        <f aca="false">IF(I281=$Y$413,$Z$413)+IF(I281=$Y$414,$Z$414)+IF(I281=$Y$415,$Z$415)+IF(I281=$Y$416,$Z$416)</f>
        <v>0</v>
      </c>
      <c r="R281" s="19" t="n">
        <f aca="false">IF(J281=$Y$418,$Z$418)+IF(J281=$Y$419,$Z$419)+IF(J281=$Y$420,$Z$420)+IF(J281=$Y$421,$Z$421)+IF(J281=$Y$422,$Z$422)+IF(J281=$Y$423,$Z$423)+IF(J281=$Y$393,$Z$393)+IF(J281=$Y$424,$Z$424)+IF(J281=$Y$425,$Z$425)+IF(J281=$Y$426,$Z$426)+IF(J281=$Y$428,$Z$428)+IF(J281=$Y$429,$Z$429)+IF(J281=$Y$430,$Z$430)+IF(J281=$Y$431,$Z$431)+IF(J281=$Y$432,$Z$432)+IF(J281=$Y$433,$Z$433)+IF(J281=$Y$434,$Z$434)+IF(J281=$Y$435,$Z$435)+IF(J281=$Y$436,$Z$436)</f>
        <v>10</v>
      </c>
      <c r="S281" s="19" t="n">
        <f aca="false">K281*10</f>
        <v>0</v>
      </c>
      <c r="T281" s="19" t="n">
        <f aca="false">VLOOKUP(L281,$AG$399:$AH$498,2,1)</f>
        <v>0</v>
      </c>
      <c r="U281" s="19" t="n">
        <f aca="false">VLOOKUP(M281,$AD$398:$AE$497,2,1)</f>
        <v>10</v>
      </c>
      <c r="V281" s="19" t="n">
        <f aca="false">SUM(N281:U281)</f>
        <v>20</v>
      </c>
      <c r="W281" s="2" t="n">
        <v>277</v>
      </c>
      <c r="X281" s="9"/>
    </row>
    <row r="282" customFormat="false" ht="22.5" hidden="false" customHeight="true" outlineLevel="0" collapsed="false">
      <c r="A282" s="21" t="n">
        <v>244</v>
      </c>
      <c r="B282" s="18" t="s">
        <v>725</v>
      </c>
      <c r="C282" s="18" t="s">
        <v>221</v>
      </c>
      <c r="D282" s="18" t="s">
        <v>216</v>
      </c>
      <c r="E282" s="18" t="s">
        <v>726</v>
      </c>
      <c r="F282" s="2" t="n">
        <v>680</v>
      </c>
      <c r="G282" s="2" t="n">
        <v>0</v>
      </c>
      <c r="H282" s="2" t="n">
        <v>0</v>
      </c>
      <c r="I282" s="2" t="n">
        <v>0</v>
      </c>
      <c r="J282" s="2" t="n">
        <v>0</v>
      </c>
      <c r="K282" s="2" t="n">
        <v>0</v>
      </c>
      <c r="L282" s="2" t="n">
        <v>0</v>
      </c>
      <c r="M282" s="2" t="n">
        <v>65</v>
      </c>
      <c r="N282" s="19" t="n">
        <v>0</v>
      </c>
      <c r="O282" s="20" t="n">
        <v>0</v>
      </c>
      <c r="P282" s="19" t="n">
        <f aca="false">IF(H282=$Y$394,$Z$394)+IF(H282=$Y$395,$Z$395)+IF(H282=$Y$396,$Z$396)+IF(H282=$Y$397,$Z$397)+IF(H282=$Y$398,$Z$398)+IF(H282=$Y$399,$Z$399)+IF(H282=$Y$400,$Z$400)+IF(H282=$Y$401,$Z$401)+IF(H282=$Y$402,$Z$402)+IF(H282=$Y$403,$Z$403)+IF(H282=$Y$404,$Z$404)+IF(H282=$Y$405,$Z$405)+IF(H282=$Y$406,$Z$406)+IF(H282=$Y$407,$Z$407)+IF(H282=$Y$408,$Z$408)+IF(H282=$Y$409,$Z$409)+IF(H282=$Y$410,$Z$410)+IF(H282=$Y$411,$Z$411)</f>
        <v>0</v>
      </c>
      <c r="Q282" s="19" t="n">
        <f aca="false">IF(I282=$Y$413,$Z$413)+IF(I282=$Y$414,$Z$414)+IF(I282=$Y$415,$Z$415)+IF(I282=$Y$416,$Z$416)</f>
        <v>0</v>
      </c>
      <c r="R282" s="19" t="n">
        <f aca="false">IF(J282=$Y$418,$Z$418)+IF(J282=$Y$419,$Z$419)+IF(J282=$Y$420,$Z$420)+IF(J282=$Y$421,$Z$421)+IF(J282=$Y$422,$Z$422)+IF(J282=$Y$423,$Z$423)+IF(J282=$Y$393,$Z$393)+IF(J282=$Y$424,$Z$424)+IF(J282=$Y$425,$Z$425)+IF(J282=$Y$426,$Z$426)+IF(J282=$Y$428,$Z$428)+IF(J282=$Y$429,$Z$429)+IF(J282=$Y$430,$Z$430)+IF(J282=$Y$431,$Z$431)+IF(J282=$Y$432,$Z$432)+IF(J282=$Y$433,$Z$433)+IF(J282=$Y$434,$Z$434)+IF(J282=$Y$435,$Z$435)+IF(J282=$Y$436,$Z$436)</f>
        <v>0</v>
      </c>
      <c r="S282" s="19" t="n">
        <f aca="false">K282*10</f>
        <v>0</v>
      </c>
      <c r="T282" s="19" t="n">
        <f aca="false">VLOOKUP(L282,$AG$399:$AH$498,2,1)</f>
        <v>0</v>
      </c>
      <c r="U282" s="19" t="n">
        <f aca="false">VLOOKUP(M282,$AD$398:$AE$497,2,1)</f>
        <v>20</v>
      </c>
      <c r="V282" s="19" t="n">
        <f aca="false">SUM(N282:U282)</f>
        <v>20</v>
      </c>
      <c r="W282" s="2" t="n">
        <v>278</v>
      </c>
      <c r="X282" s="9"/>
    </row>
    <row r="283" customFormat="false" ht="22.5" hidden="false" customHeight="true" outlineLevel="0" collapsed="false">
      <c r="A283" s="2" t="n">
        <v>245</v>
      </c>
      <c r="B283" s="18" t="s">
        <v>727</v>
      </c>
      <c r="C283" s="18" t="s">
        <v>728</v>
      </c>
      <c r="D283" s="18" t="s">
        <v>729</v>
      </c>
      <c r="E283" s="18" t="s">
        <v>730</v>
      </c>
      <c r="F283" s="2" t="n">
        <v>0</v>
      </c>
      <c r="G283" s="2" t="n">
        <v>0</v>
      </c>
      <c r="H283" s="2" t="n">
        <v>0</v>
      </c>
      <c r="I283" s="2" t="n">
        <v>0</v>
      </c>
      <c r="J283" s="2" t="n">
        <v>2</v>
      </c>
      <c r="K283" s="2" t="n">
        <v>0</v>
      </c>
      <c r="L283" s="2" t="n">
        <v>0</v>
      </c>
      <c r="M283" s="2" t="n">
        <v>43</v>
      </c>
      <c r="N283" s="19" t="n">
        <f aca="false">F283*17</f>
        <v>0</v>
      </c>
      <c r="O283" s="20" t="n">
        <v>0</v>
      </c>
      <c r="P283" s="19" t="n">
        <f aca="false">IF(H283=$Y$394,$Z$394)+IF(H283=$Y$395,$Z$395)+IF(H283=$Y$396,$Z$396)+IF(H283=$Y$397,$Z$397)+IF(H283=$Y$398,$Z$398)+IF(H283=$Y$399,$Z$399)+IF(H283=$Y$400,$Z$400)+IF(H283=$Y$401,$Z$401)+IF(H283=$Y$402,$Z$402)+IF(H283=$Y$403,$Z$403)+IF(H283=$Y$404,$Z$404)+IF(H283=$Y$405,$Z$405)+IF(H283=$Y$406,$Z$406)+IF(H283=$Y$407,$Z$407)+IF(H283=$Y$408,$Z$408)+IF(H283=$Y$409,$Z$409)+IF(H283=$Y$410,$Z$410)+IF(H283=$Y$411,$Z$411)</f>
        <v>0</v>
      </c>
      <c r="Q283" s="19" t="n">
        <f aca="false">IF(I283=$Y$413,$Z$413)+IF(I283=$Y$414,$Z$414)+IF(I283=$Y$415,$Z$415)+IF(I283=$Y$416,$Z$416)</f>
        <v>0</v>
      </c>
      <c r="R283" s="19" t="n">
        <f aca="false">IF(J283=$Y$418,$Z$418)+IF(J283=$Y$419,$Z$419)+IF(J283=$Y$420,$Z$420)+IF(J283=$Y$421,$Z$421)+IF(J283=$Y$422,$Z$422)+IF(J283=$Y$423,$Z$423)+IF(J283=$Y$393,$Z$393)+IF(J283=$Y$424,$Z$424)+IF(J283=$Y$425,$Z$425)+IF(J283=$Y$426,$Z$426)+IF(J283=$Y$428,$Z$428)+IF(J283=$Y$429,$Z$429)+IF(J283=$Y$430,$Z$430)+IF(J283=$Y$431,$Z$431)+IF(J283=$Y$432,$Z$432)+IF(J283=$Y$433,$Z$433)+IF(J283=$Y$434,$Z$434)+IF(J283=$Y$435,$Z$435)+IF(J283=$Y$436,$Z$436)</f>
        <v>10</v>
      </c>
      <c r="S283" s="19" t="n">
        <f aca="false">K283*10</f>
        <v>0</v>
      </c>
      <c r="T283" s="19" t="n">
        <f aca="false">VLOOKUP(L283,$AG$399:$AH$498,2,1)</f>
        <v>0</v>
      </c>
      <c r="U283" s="19" t="n">
        <f aca="false">VLOOKUP(M283,$AD$398:$AE$497,2,1)</f>
        <v>10</v>
      </c>
      <c r="V283" s="19" t="n">
        <f aca="false">SUM(N283:U283)</f>
        <v>20</v>
      </c>
      <c r="W283" s="2" t="n">
        <v>279</v>
      </c>
      <c r="X283" s="9"/>
    </row>
    <row r="284" customFormat="false" ht="22.5" hidden="false" customHeight="true" outlineLevel="0" collapsed="false">
      <c r="A284" s="21" t="n">
        <v>246</v>
      </c>
      <c r="B284" s="18" t="s">
        <v>731</v>
      </c>
      <c r="C284" s="18" t="s">
        <v>53</v>
      </c>
      <c r="D284" s="18" t="s">
        <v>341</v>
      </c>
      <c r="E284" s="18" t="s">
        <v>732</v>
      </c>
      <c r="F284" s="2" t="n">
        <v>12</v>
      </c>
      <c r="G284" s="2" t="n">
        <v>0</v>
      </c>
      <c r="H284" s="2" t="n">
        <v>0</v>
      </c>
      <c r="I284" s="2" t="n">
        <v>0</v>
      </c>
      <c r="J284" s="2" t="n">
        <v>2</v>
      </c>
      <c r="K284" s="2" t="n">
        <v>0</v>
      </c>
      <c r="L284" s="2" t="n">
        <v>0</v>
      </c>
      <c r="M284" s="2" t="n">
        <v>29</v>
      </c>
      <c r="N284" s="19" t="n">
        <v>0</v>
      </c>
      <c r="O284" s="20" t="n">
        <v>0</v>
      </c>
      <c r="P284" s="19" t="n">
        <f aca="false">IF(H284=$Y$394,$Z$394)+IF(H284=$Y$395,$Z$395)+IF(H284=$Y$396,$Z$396)+IF(H284=$Y$397,$Z$397)+IF(H284=$Y$398,$Z$398)+IF(H284=$Y$399,$Z$399)+IF(H284=$Y$400,$Z$400)+IF(H284=$Y$401,$Z$401)+IF(H284=$Y$402,$Z$402)+IF(H284=$Y$403,$Z$403)+IF(H284=$Y$404,$Z$404)+IF(H284=$Y$405,$Z$405)+IF(H284=$Y$406,$Z$406)+IF(H284=$Y$407,$Z$407)+IF(H284=$Y$408,$Z$408)+IF(H284=$Y$409,$Z$409)+IF(H284=$Y$410,$Z$410)+IF(H284=$Y$411,$Z$411)</f>
        <v>0</v>
      </c>
      <c r="Q284" s="19" t="n">
        <f aca="false">IF(I284=$Y$413,$Z$413)+IF(I284=$Y$414,$Z$414)+IF(I284=$Y$415,$Z$415)+IF(I284=$Y$416,$Z$416)</f>
        <v>0</v>
      </c>
      <c r="R284" s="19" t="n">
        <f aca="false">IF(J284=$Y$418,$Z$418)+IF(J284=$Y$419,$Z$419)+IF(J284=$Y$420,$Z$420)+IF(J284=$Y$421,$Z$421)+IF(J284=$Y$422,$Z$422)+IF(J284=$Y$423,$Z$423)+IF(J284=$Y$393,$Z$393)+IF(J284=$Y$424,$Z$424)+IF(J284=$Y$425,$Z$425)+IF(J284=$Y$426,$Z$426)+IF(J284=$Y$428,$Z$428)+IF(J284=$Y$429,$Z$429)+IF(J284=$Y$430,$Z$430)+IF(J284=$Y$431,$Z$431)+IF(J284=$Y$432,$Z$432)+IF(J284=$Y$433,$Z$433)+IF(J284=$Y$434,$Z$434)+IF(J284=$Y$435,$Z$435)+IF(J284=$Y$436,$Z$436)</f>
        <v>10</v>
      </c>
      <c r="S284" s="19" t="n">
        <f aca="false">K284*10</f>
        <v>0</v>
      </c>
      <c r="T284" s="19" t="n">
        <f aca="false">VLOOKUP(L284,$AG$399:$AH$498,2,1)</f>
        <v>0</v>
      </c>
      <c r="U284" s="19" t="n">
        <f aca="false">VLOOKUP(M284,$AD$398:$AE$497,2,1)</f>
        <v>10</v>
      </c>
      <c r="V284" s="19" t="n">
        <f aca="false">SUM(N284:U284)</f>
        <v>20</v>
      </c>
      <c r="W284" s="2" t="n">
        <v>280</v>
      </c>
      <c r="X284" s="9"/>
    </row>
    <row r="285" customFormat="false" ht="22.5" hidden="false" customHeight="true" outlineLevel="0" collapsed="false">
      <c r="A285" s="2" t="n">
        <v>247</v>
      </c>
      <c r="B285" s="18" t="s">
        <v>733</v>
      </c>
      <c r="C285" s="18" t="s">
        <v>734</v>
      </c>
      <c r="D285" s="18" t="s">
        <v>134</v>
      </c>
      <c r="E285" s="18" t="s">
        <v>735</v>
      </c>
      <c r="F285" s="2" t="n">
        <v>0</v>
      </c>
      <c r="G285" s="2" t="n">
        <v>0</v>
      </c>
      <c r="H285" s="2" t="n">
        <v>0</v>
      </c>
      <c r="I285" s="2" t="n">
        <v>0</v>
      </c>
      <c r="J285" s="2" t="n">
        <v>2</v>
      </c>
      <c r="K285" s="2" t="n">
        <v>0</v>
      </c>
      <c r="L285" s="2" t="n">
        <v>0</v>
      </c>
      <c r="M285" s="2" t="n">
        <v>41</v>
      </c>
      <c r="N285" s="19" t="n">
        <f aca="false">F285*17</f>
        <v>0</v>
      </c>
      <c r="O285" s="20" t="n">
        <v>0</v>
      </c>
      <c r="P285" s="19" t="n">
        <f aca="false">IF(H285=$Y$394,$Z$394)+IF(H285=$Y$395,$Z$395)+IF(H285=$Y$396,$Z$396)+IF(H285=$Y$397,$Z$397)+IF(H285=$Y$398,$Z$398)+IF(H285=$Y$399,$Z$399)+IF(H285=$Y$400,$Z$400)+IF(H285=$Y$401,$Z$401)+IF(H285=$Y$402,$Z$402)+IF(H285=$Y$403,$Z$403)+IF(H285=$Y$404,$Z$404)+IF(H285=$Y$405,$Z$405)+IF(H285=$Y$406,$Z$406)+IF(H285=$Y$407,$Z$407)+IF(H285=$Y$408,$Z$408)+IF(H285=$Y$409,$Z$409)+IF(H285=$Y$410,$Z$410)+IF(H285=$Y$411,$Z$411)</f>
        <v>0</v>
      </c>
      <c r="Q285" s="19" t="n">
        <f aca="false">IF(I285=$Y$413,$Z$413)+IF(I285=$Y$414,$Z$414)+IF(I285=$Y$415,$Z$415)+IF(I285=$Y$416,$Z$416)</f>
        <v>0</v>
      </c>
      <c r="R285" s="19" t="n">
        <f aca="false">IF(J285=$Y$418,$Z$418)+IF(J285=$Y$419,$Z$419)+IF(J285=$Y$420,$Z$420)+IF(J285=$Y$421,$Z$421)+IF(J285=$Y$422,$Z$422)+IF(J285=$Y$423,$Z$423)+IF(J285=$Y$393,$Z$393)+IF(J285=$Y$424,$Z$424)+IF(J285=$Y$425,$Z$425)+IF(J285=$Y$426,$Z$426)+IF(J285=$Y$428,$Z$428)+IF(J285=$Y$429,$Z$429)+IF(J285=$Y$430,$Z$430)+IF(J285=$Y$431,$Z$431)+IF(J285=$Y$432,$Z$432)+IF(J285=$Y$433,$Z$433)+IF(J285=$Y$434,$Z$434)+IF(J285=$Y$435,$Z$435)+IF(J285=$Y$436,$Z$436)</f>
        <v>10</v>
      </c>
      <c r="S285" s="19" t="n">
        <f aca="false">K285*10</f>
        <v>0</v>
      </c>
      <c r="T285" s="19" t="n">
        <f aca="false">VLOOKUP(L285,$AG$399:$AH$498,2,1)</f>
        <v>0</v>
      </c>
      <c r="U285" s="19" t="n">
        <f aca="false">VLOOKUP(M285,$AD$398:$AE$497,2,1)</f>
        <v>10</v>
      </c>
      <c r="V285" s="19" t="n">
        <f aca="false">SUM(N285:U285)</f>
        <v>20</v>
      </c>
      <c r="W285" s="2" t="n">
        <v>281</v>
      </c>
      <c r="X285" s="9"/>
    </row>
    <row r="286" customFormat="false" ht="22.5" hidden="false" customHeight="true" outlineLevel="0" collapsed="false">
      <c r="A286" s="21" t="n">
        <v>248</v>
      </c>
      <c r="B286" s="18" t="s">
        <v>736</v>
      </c>
      <c r="C286" s="18" t="s">
        <v>737</v>
      </c>
      <c r="D286" s="18" t="s">
        <v>84</v>
      </c>
      <c r="E286" s="18" t="s">
        <v>738</v>
      </c>
      <c r="F286" s="2" t="n">
        <v>25</v>
      </c>
      <c r="G286" s="2" t="n">
        <v>0</v>
      </c>
      <c r="H286" s="2" t="n">
        <v>0</v>
      </c>
      <c r="I286" s="2" t="n">
        <v>0</v>
      </c>
      <c r="J286" s="2" t="n">
        <v>0</v>
      </c>
      <c r="K286" s="2" t="n">
        <v>0</v>
      </c>
      <c r="L286" s="2" t="n">
        <v>0</v>
      </c>
      <c r="M286" s="2" t="n">
        <v>59</v>
      </c>
      <c r="N286" s="19" t="n">
        <v>0</v>
      </c>
      <c r="O286" s="20" t="n">
        <v>0</v>
      </c>
      <c r="P286" s="19" t="n">
        <f aca="false">IF(H286=$Y$394,$Z$394)+IF(H286=$Y$395,$Z$395)+IF(H286=$Y$396,$Z$396)+IF(H286=$Y$397,$Z$397)+IF(H286=$Y$398,$Z$398)+IF(H286=$Y$399,$Z$399)+IF(H286=$Y$400,$Z$400)+IF(H286=$Y$401,$Z$401)+IF(H286=$Y$402,$Z$402)+IF(H286=$Y$403,$Z$403)+IF(H286=$Y$404,$Z$404)+IF(H286=$Y$405,$Z$405)+IF(H286=$Y$406,$Z$406)+IF(H286=$Y$407,$Z$407)+IF(H286=$Y$408,$Z$408)+IF(H286=$Y$409,$Z$409)+IF(H286=$Y$410,$Z$410)+IF(H286=$Y$411,$Z$411)</f>
        <v>0</v>
      </c>
      <c r="Q286" s="19" t="n">
        <f aca="false">IF(I286=$Y$413,$Z$413)+IF(I286=$Y$414,$Z$414)+IF(I286=$Y$415,$Z$415)+IF(I286=$Y$416,$Z$416)</f>
        <v>0</v>
      </c>
      <c r="R286" s="19" t="n">
        <f aca="false">IF(J286=$Y$418,$Z$418)+IF(J286=$Y$419,$Z$419)+IF(J286=$Y$420,$Z$420)+IF(J286=$Y$421,$Z$421)+IF(J286=$Y$422,$Z$422)+IF(J286=$Y$423,$Z$423)+IF(J286=$Y$393,$Z$393)+IF(J286=$Y$424,$Z$424)+IF(J286=$Y$425,$Z$425)+IF(J286=$Y$426,$Z$426)+IF(J286=$Y$428,$Z$428)+IF(J286=$Y$429,$Z$429)+IF(J286=$Y$430,$Z$430)+IF(J286=$Y$431,$Z$431)+IF(J286=$Y$432,$Z$432)+IF(J286=$Y$433,$Z$433)+IF(J286=$Y$434,$Z$434)+IF(J286=$Y$435,$Z$435)+IF(J286=$Y$436,$Z$436)</f>
        <v>0</v>
      </c>
      <c r="S286" s="19" t="n">
        <f aca="false">K286*10</f>
        <v>0</v>
      </c>
      <c r="T286" s="19" t="n">
        <f aca="false">VLOOKUP(L286,$AG$399:$AH$498,2,1)</f>
        <v>0</v>
      </c>
      <c r="U286" s="19" t="n">
        <f aca="false">VLOOKUP(M286,$AD$398:$AE$497,2,1)</f>
        <v>20</v>
      </c>
      <c r="V286" s="19" t="n">
        <f aca="false">SUM(N286:U286)</f>
        <v>20</v>
      </c>
      <c r="W286" s="2" t="n">
        <v>282</v>
      </c>
      <c r="X286" s="9"/>
    </row>
    <row r="287" customFormat="false" ht="22.5" hidden="false" customHeight="true" outlineLevel="0" collapsed="false">
      <c r="A287" s="2" t="n">
        <v>249</v>
      </c>
      <c r="B287" s="18" t="s">
        <v>739</v>
      </c>
      <c r="C287" s="18" t="s">
        <v>65</v>
      </c>
      <c r="D287" s="18" t="s">
        <v>740</v>
      </c>
      <c r="E287" s="18" t="s">
        <v>741</v>
      </c>
      <c r="F287" s="2" t="n">
        <v>0</v>
      </c>
      <c r="G287" s="2" t="n">
        <v>0</v>
      </c>
      <c r="H287" s="2" t="n">
        <v>0</v>
      </c>
      <c r="I287" s="2" t="n">
        <v>0</v>
      </c>
      <c r="J287" s="2" t="n">
        <v>0</v>
      </c>
      <c r="K287" s="2" t="n">
        <v>0</v>
      </c>
      <c r="L287" s="2" t="n">
        <v>0</v>
      </c>
      <c r="M287" s="2" t="n">
        <v>52</v>
      </c>
      <c r="N287" s="19" t="n">
        <f aca="false">F287*17</f>
        <v>0</v>
      </c>
      <c r="O287" s="20" t="n">
        <v>0</v>
      </c>
      <c r="P287" s="19" t="n">
        <f aca="false">IF(H287=$Y$394,$Z$394)+IF(H287=$Y$395,$Z$395)+IF(H287=$Y$396,$Z$396)+IF(H287=$Y$397,$Z$397)+IF(H287=$Y$398,$Z$398)+IF(H287=$Y$399,$Z$399)+IF(H287=$Y$400,$Z$400)+IF(H287=$Y$401,$Z$401)+IF(H287=$Y$402,$Z$402)+IF(H287=$Y$403,$Z$403)+IF(H287=$Y$404,$Z$404)+IF(H287=$Y$405,$Z$405)+IF(H287=$Y$406,$Z$406)+IF(H287=$Y$407,$Z$407)+IF(H287=$Y$408,$Z$408)+IF(H287=$Y$409,$Z$409)+IF(H287=$Y$410,$Z$410)+IF(H287=$Y$411,$Z$411)</f>
        <v>0</v>
      </c>
      <c r="Q287" s="19" t="n">
        <f aca="false">IF(I287=$Y$413,$Z$413)+IF(I287=$Y$414,$Z$414)+IF(I287=$Y$415,$Z$415)+IF(I287=$Y$416,$Z$416)</f>
        <v>0</v>
      </c>
      <c r="R287" s="19" t="n">
        <f aca="false">IF(J287=$Y$418,$Z$418)+IF(J287=$Y$419,$Z$419)+IF(J287=$Y$420,$Z$420)+IF(J287=$Y$421,$Z$421)+IF(J287=$Y$422,$Z$422)+IF(J287=$Y$423,$Z$423)+IF(J287=$Y$393,$Z$393)+IF(J287=$Y$424,$Z$424)+IF(J287=$Y$425,$Z$425)+IF(J287=$Y$426,$Z$426)+IF(J287=$Y$428,$Z$428)+IF(J287=$Y$429,$Z$429)+IF(J287=$Y$430,$Z$430)+IF(J287=$Y$431,$Z$431)+IF(J287=$Y$432,$Z$432)+IF(J287=$Y$433,$Z$433)+IF(J287=$Y$434,$Z$434)+IF(J287=$Y$435,$Z$435)+IF(J287=$Y$436,$Z$436)</f>
        <v>0</v>
      </c>
      <c r="S287" s="19" t="n">
        <f aca="false">K287*10</f>
        <v>0</v>
      </c>
      <c r="T287" s="19" t="n">
        <f aca="false">VLOOKUP(L287,$AG$399:$AH$498,2,1)</f>
        <v>0</v>
      </c>
      <c r="U287" s="19" t="n">
        <f aca="false">VLOOKUP(M287,$AD$398:$AE$497,2,1)</f>
        <v>20</v>
      </c>
      <c r="V287" s="19" t="n">
        <f aca="false">SUM(N287:U287)</f>
        <v>20</v>
      </c>
      <c r="W287" s="2" t="n">
        <v>283</v>
      </c>
      <c r="X287" s="9"/>
    </row>
    <row r="288" customFormat="false" ht="22.5" hidden="false" customHeight="true" outlineLevel="0" collapsed="false">
      <c r="A288" s="21" t="n">
        <v>250</v>
      </c>
      <c r="B288" s="18" t="s">
        <v>256</v>
      </c>
      <c r="C288" s="18" t="s">
        <v>72</v>
      </c>
      <c r="D288" s="18" t="s">
        <v>46</v>
      </c>
      <c r="E288" s="18" t="s">
        <v>742</v>
      </c>
      <c r="F288" s="2" t="n">
        <v>0</v>
      </c>
      <c r="G288" s="2" t="n">
        <v>0</v>
      </c>
      <c r="H288" s="2" t="n">
        <v>0</v>
      </c>
      <c r="I288" s="2" t="n">
        <v>0</v>
      </c>
      <c r="J288" s="2" t="n">
        <v>2</v>
      </c>
      <c r="K288" s="2" t="n">
        <v>0</v>
      </c>
      <c r="L288" s="2" t="n">
        <v>0</v>
      </c>
      <c r="M288" s="2" t="n">
        <v>44</v>
      </c>
      <c r="N288" s="19" t="n">
        <f aca="false">F288*17</f>
        <v>0</v>
      </c>
      <c r="O288" s="20" t="n">
        <v>0</v>
      </c>
      <c r="P288" s="19" t="n">
        <f aca="false">IF(H288=$Y$394,$Z$394)+IF(H288=$Y$395,$Z$395)+IF(H288=$Y$396,$Z$396)+IF(H288=$Y$397,$Z$397)+IF(H288=$Y$398,$Z$398)+IF(H288=$Y$399,$Z$399)+IF(H288=$Y$400,$Z$400)+IF(H288=$Y$401,$Z$401)+IF(H288=$Y$402,$Z$402)+IF(H288=$Y$403,$Z$403)+IF(H288=$Y$404,$Z$404)+IF(H288=$Y$405,$Z$405)+IF(H288=$Y$406,$Z$406)+IF(H288=$Y$407,$Z$407)+IF(H288=$Y$408,$Z$408)+IF(H288=$Y$409,$Z$409)+IF(H288=$Y$410,$Z$410)+IF(H288=$Y$411,$Z$411)</f>
        <v>0</v>
      </c>
      <c r="Q288" s="19" t="n">
        <f aca="false">IF(I288=$Y$413,$Z$413)+IF(I288=$Y$414,$Z$414)+IF(I288=$Y$415,$Z$415)+IF(I288=$Y$416,$Z$416)</f>
        <v>0</v>
      </c>
      <c r="R288" s="19" t="n">
        <f aca="false">IF(J288=$Y$418,$Z$418)+IF(J288=$Y$419,$Z$419)+IF(J288=$Y$420,$Z$420)+IF(J288=$Y$421,$Z$421)+IF(J288=$Y$422,$Z$422)+IF(J288=$Y$423,$Z$423)+IF(J288=$Y$393,$Z$393)+IF(J288=$Y$424,$Z$424)+IF(J288=$Y$425,$Z$425)+IF(J288=$Y$426,$Z$426)+IF(J288=$Y$428,$Z$428)+IF(J288=$Y$429,$Z$429)+IF(J288=$Y$430,$Z$430)+IF(J288=$Y$431,$Z$431)+IF(J288=$Y$432,$Z$432)+IF(J288=$Y$433,$Z$433)+IF(J288=$Y$434,$Z$434)+IF(J288=$Y$435,$Z$435)+IF(J288=$Y$436,$Z$436)</f>
        <v>10</v>
      </c>
      <c r="S288" s="19" t="n">
        <f aca="false">K288*10</f>
        <v>0</v>
      </c>
      <c r="T288" s="19" t="n">
        <f aca="false">VLOOKUP(L288,$AG$399:$AH$498,2,1)</f>
        <v>0</v>
      </c>
      <c r="U288" s="19" t="n">
        <f aca="false">VLOOKUP(M288,$AD$398:$AE$497,2,1)</f>
        <v>10</v>
      </c>
      <c r="V288" s="19" t="n">
        <f aca="false">SUM(N288:U288)</f>
        <v>20</v>
      </c>
      <c r="W288" s="2" t="n">
        <v>284</v>
      </c>
      <c r="X288" s="9"/>
    </row>
    <row r="289" customFormat="false" ht="22.5" hidden="false" customHeight="true" outlineLevel="0" collapsed="false">
      <c r="A289" s="2" t="n">
        <v>251</v>
      </c>
      <c r="B289" s="18" t="s">
        <v>223</v>
      </c>
      <c r="C289" s="18" t="s">
        <v>215</v>
      </c>
      <c r="D289" s="18" t="s">
        <v>743</v>
      </c>
      <c r="E289" s="18" t="s">
        <v>744</v>
      </c>
      <c r="F289" s="2" t="n">
        <v>0</v>
      </c>
      <c r="G289" s="2" t="n">
        <v>0</v>
      </c>
      <c r="H289" s="2" t="n">
        <v>0</v>
      </c>
      <c r="I289" s="2" t="n">
        <v>0</v>
      </c>
      <c r="J289" s="2" t="n">
        <v>2</v>
      </c>
      <c r="K289" s="2" t="n">
        <v>0</v>
      </c>
      <c r="L289" s="2" t="n">
        <v>0</v>
      </c>
      <c r="M289" s="2" t="n">
        <v>44</v>
      </c>
      <c r="N289" s="19" t="n">
        <f aca="false">F289*17</f>
        <v>0</v>
      </c>
      <c r="O289" s="20" t="n">
        <v>0</v>
      </c>
      <c r="P289" s="19" t="n">
        <f aca="false">IF(H289=$Y$394,$Z$394)+IF(H289=$Y$395,$Z$395)+IF(H289=$Y$396,$Z$396)+IF(H289=$Y$397,$Z$397)+IF(H289=$Y$398,$Z$398)+IF(H289=$Y$399,$Z$399)+IF(H289=$Y$400,$Z$400)+IF(H289=$Y$401,$Z$401)+IF(H289=$Y$402,$Z$402)+IF(H289=$Y$403,$Z$403)+IF(H289=$Y$404,$Z$404)+IF(H289=$Y$405,$Z$405)+IF(H289=$Y$406,$Z$406)+IF(H289=$Y$407,$Z$407)+IF(H289=$Y$408,$Z$408)+IF(H289=$Y$409,$Z$409)+IF(H289=$Y$410,$Z$410)+IF(H289=$Y$411,$Z$411)</f>
        <v>0</v>
      </c>
      <c r="Q289" s="19" t="n">
        <f aca="false">IF(I289=$Y$413,$Z$413)+IF(I289=$Y$414,$Z$414)+IF(I289=$Y$415,$Z$415)+IF(I289=$Y$416,$Z$416)</f>
        <v>0</v>
      </c>
      <c r="R289" s="19" t="n">
        <f aca="false">IF(J289=$Y$418,$Z$418)+IF(J289=$Y$419,$Z$419)+IF(J289=$Y$420,$Z$420)+IF(J289=$Y$421,$Z$421)+IF(J289=$Y$422,$Z$422)+IF(J289=$Y$423,$Z$423)+IF(J289=$Y$393,$Z$393)+IF(J289=$Y$424,$Z$424)+IF(J289=$Y$425,$Z$425)+IF(J289=$Y$426,$Z$426)+IF(J289=$Y$428,$Z$428)+IF(J289=$Y$429,$Z$429)+IF(J289=$Y$430,$Z$430)+IF(J289=$Y$431,$Z$431)+IF(J289=$Y$432,$Z$432)+IF(J289=$Y$433,$Z$433)+IF(J289=$Y$434,$Z$434)+IF(J289=$Y$435,$Z$435)+IF(J289=$Y$436,$Z$436)</f>
        <v>10</v>
      </c>
      <c r="S289" s="19" t="n">
        <f aca="false">K289*10</f>
        <v>0</v>
      </c>
      <c r="T289" s="19" t="n">
        <f aca="false">VLOOKUP(L289,$AG$399:$AH$498,2,1)</f>
        <v>0</v>
      </c>
      <c r="U289" s="19" t="n">
        <f aca="false">VLOOKUP(M289,$AD$398:$AE$497,2,1)</f>
        <v>10</v>
      </c>
      <c r="V289" s="19" t="n">
        <f aca="false">SUM(N289:U289)</f>
        <v>20</v>
      </c>
      <c r="W289" s="2" t="n">
        <v>285</v>
      </c>
      <c r="X289" s="9"/>
    </row>
    <row r="290" customFormat="false" ht="22.5" hidden="false" customHeight="true" outlineLevel="0" collapsed="false">
      <c r="A290" s="21" t="n">
        <v>252</v>
      </c>
      <c r="B290" s="18" t="s">
        <v>745</v>
      </c>
      <c r="C290" s="18" t="s">
        <v>49</v>
      </c>
      <c r="D290" s="18" t="s">
        <v>38</v>
      </c>
      <c r="E290" s="18" t="s">
        <v>746</v>
      </c>
      <c r="F290" s="2" t="n">
        <v>0</v>
      </c>
      <c r="G290" s="2" t="n">
        <v>0</v>
      </c>
      <c r="H290" s="2" t="n">
        <v>0</v>
      </c>
      <c r="I290" s="2" t="n">
        <v>0</v>
      </c>
      <c r="J290" s="2" t="n">
        <v>0</v>
      </c>
      <c r="K290" s="2" t="n">
        <v>0</v>
      </c>
      <c r="L290" s="2" t="n">
        <v>0</v>
      </c>
      <c r="M290" s="2" t="n">
        <v>51</v>
      </c>
      <c r="N290" s="19" t="n">
        <f aca="false">F290*17</f>
        <v>0</v>
      </c>
      <c r="O290" s="20" t="n">
        <v>0</v>
      </c>
      <c r="P290" s="19" t="n">
        <f aca="false">IF(H290=$Y$394,$Z$394)+IF(H290=$Y$395,$Z$395)+IF(H290=$Y$396,$Z$396)+IF(H290=$Y$397,$Z$397)+IF(H290=$Y$398,$Z$398)+IF(H290=$Y$399,$Z$399)+IF(H290=$Y$400,$Z$400)+IF(H290=$Y$401,$Z$401)+IF(H290=$Y$402,$Z$402)+IF(H290=$Y$403,$Z$403)+IF(H290=$Y$404,$Z$404)+IF(H290=$Y$405,$Z$405)+IF(H290=$Y$406,$Z$406)+IF(H290=$Y$407,$Z$407)+IF(H290=$Y$408,$Z$408)+IF(H290=$Y$409,$Z$409)+IF(H290=$Y$410,$Z$410)+IF(H290=$Y$411,$Z$411)</f>
        <v>0</v>
      </c>
      <c r="Q290" s="19" t="n">
        <f aca="false">IF(I290=$Y$413,$Z$413)+IF(I290=$Y$414,$Z$414)+IF(I290=$Y$415,$Z$415)+IF(I290=$Y$416,$Z$416)</f>
        <v>0</v>
      </c>
      <c r="R290" s="19" t="n">
        <f aca="false">IF(J290=$Y$418,$Z$418)+IF(J290=$Y$419,$Z$419)+IF(J290=$Y$420,$Z$420)+IF(J290=$Y$421,$Z$421)+IF(J290=$Y$422,$Z$422)+IF(J290=$Y$423,$Z$423)+IF(J290=$Y$393,$Z$393)+IF(J290=$Y$424,$Z$424)+IF(J290=$Y$425,$Z$425)+IF(J290=$Y$426,$Z$426)+IF(J290=$Y$428,$Z$428)+IF(J290=$Y$429,$Z$429)+IF(J290=$Y$430,$Z$430)+IF(J290=$Y$431,$Z$431)+IF(J290=$Y$432,$Z$432)+IF(J290=$Y$433,$Z$433)+IF(J290=$Y$434,$Z$434)+IF(J290=$Y$435,$Z$435)+IF(J290=$Y$436,$Z$436)</f>
        <v>0</v>
      </c>
      <c r="S290" s="19" t="n">
        <f aca="false">K290*10</f>
        <v>0</v>
      </c>
      <c r="T290" s="19" t="n">
        <f aca="false">VLOOKUP(L290,$AG$399:$AH$498,2,1)</f>
        <v>0</v>
      </c>
      <c r="U290" s="19" t="n">
        <f aca="false">VLOOKUP(M290,$AD$398:$AE$497,2,1)</f>
        <v>20</v>
      </c>
      <c r="V290" s="19" t="n">
        <f aca="false">SUM(N290:U290)</f>
        <v>20</v>
      </c>
      <c r="W290" s="2" t="n">
        <v>286</v>
      </c>
      <c r="X290" s="9"/>
    </row>
    <row r="291" customFormat="false" ht="22.5" hidden="false" customHeight="true" outlineLevel="0" collapsed="false">
      <c r="A291" s="2" t="n">
        <v>253</v>
      </c>
      <c r="B291" s="18" t="s">
        <v>747</v>
      </c>
      <c r="C291" s="18" t="s">
        <v>748</v>
      </c>
      <c r="D291" s="18" t="s">
        <v>38</v>
      </c>
      <c r="E291" s="18" t="s">
        <v>749</v>
      </c>
      <c r="F291" s="2" t="n">
        <v>0</v>
      </c>
      <c r="G291" s="2" t="n">
        <v>0</v>
      </c>
      <c r="H291" s="2" t="n">
        <v>0</v>
      </c>
      <c r="I291" s="2" t="n">
        <v>0</v>
      </c>
      <c r="J291" s="2" t="n">
        <v>2</v>
      </c>
      <c r="K291" s="2" t="n">
        <v>0</v>
      </c>
      <c r="L291" s="2" t="n">
        <v>0</v>
      </c>
      <c r="M291" s="2" t="n">
        <v>36</v>
      </c>
      <c r="N291" s="19" t="n">
        <f aca="false">F291*17</f>
        <v>0</v>
      </c>
      <c r="O291" s="20" t="n">
        <v>0</v>
      </c>
      <c r="P291" s="19" t="n">
        <f aca="false">IF(H291=$Y$394,$Z$394)+IF(H291=$Y$395,$Z$395)+IF(H291=$Y$396,$Z$396)+IF(H291=$Y$397,$Z$397)+IF(H291=$Y$398,$Z$398)+IF(H291=$Y$399,$Z$399)+IF(H291=$Y$400,$Z$400)+IF(H291=$Y$401,$Z$401)+IF(H291=$Y$402,$Z$402)+IF(H291=$Y$403,$Z$403)+IF(H291=$Y$404,$Z$404)+IF(H291=$Y$405,$Z$405)+IF(H291=$Y$406,$Z$406)+IF(H291=$Y$407,$Z$407)+IF(H291=$Y$408,$Z$408)+IF(H291=$Y$409,$Z$409)+IF(H291=$Y$410,$Z$410)+IF(H291=$Y$411,$Z$411)</f>
        <v>0</v>
      </c>
      <c r="Q291" s="19" t="n">
        <f aca="false">IF(I291=$Y$413,$Z$413)+IF(I291=$Y$414,$Z$414)+IF(I291=$Y$415,$Z$415)+IF(I291=$Y$416,$Z$416)</f>
        <v>0</v>
      </c>
      <c r="R291" s="19" t="n">
        <f aca="false">IF(J291=$Y$418,$Z$418)+IF(J291=$Y$419,$Z$419)+IF(J291=$Y$420,$Z$420)+IF(J291=$Y$421,$Z$421)+IF(J291=$Y$422,$Z$422)+IF(J291=$Y$423,$Z$423)+IF(J291=$Y$393,$Z$393)+IF(J291=$Y$424,$Z$424)+IF(J291=$Y$425,$Z$425)+IF(J291=$Y$426,$Z$426)+IF(J291=$Y$428,$Z$428)+IF(J291=$Y$429,$Z$429)+IF(J291=$Y$430,$Z$430)+IF(J291=$Y$431,$Z$431)+IF(J291=$Y$432,$Z$432)+IF(J291=$Y$433,$Z$433)+IF(J291=$Y$434,$Z$434)+IF(J291=$Y$435,$Z$435)+IF(J291=$Y$436,$Z$436)</f>
        <v>10</v>
      </c>
      <c r="S291" s="19" t="n">
        <f aca="false">K291*10</f>
        <v>0</v>
      </c>
      <c r="T291" s="19" t="n">
        <f aca="false">VLOOKUP(L291,$AG$399:$AH$498,2,1)</f>
        <v>0</v>
      </c>
      <c r="U291" s="19" t="n">
        <f aca="false">VLOOKUP(M291,$AD$398:$AE$497,2,1)</f>
        <v>10</v>
      </c>
      <c r="V291" s="19" t="n">
        <f aca="false">SUM(N291:U291)</f>
        <v>20</v>
      </c>
      <c r="W291" s="2" t="n">
        <v>287</v>
      </c>
      <c r="X291" s="9"/>
    </row>
    <row r="292" customFormat="false" ht="22.5" hidden="false" customHeight="true" outlineLevel="0" collapsed="false">
      <c r="A292" s="21" t="n">
        <v>254</v>
      </c>
      <c r="B292" s="18" t="s">
        <v>750</v>
      </c>
      <c r="C292" s="18" t="s">
        <v>751</v>
      </c>
      <c r="D292" s="18" t="s">
        <v>84</v>
      </c>
      <c r="E292" s="18" t="s">
        <v>752</v>
      </c>
      <c r="F292" s="2" t="n">
        <v>0</v>
      </c>
      <c r="G292" s="2" t="n">
        <v>0</v>
      </c>
      <c r="H292" s="2" t="n">
        <v>0</v>
      </c>
      <c r="I292" s="2" t="n">
        <v>0</v>
      </c>
      <c r="J292" s="2" t="n">
        <v>2</v>
      </c>
      <c r="K292" s="2" t="n">
        <v>0</v>
      </c>
      <c r="L292" s="2" t="n">
        <v>0</v>
      </c>
      <c r="M292" s="2" t="n">
        <v>40</v>
      </c>
      <c r="N292" s="19" t="n">
        <f aca="false">F292*17</f>
        <v>0</v>
      </c>
      <c r="O292" s="20" t="n">
        <v>0</v>
      </c>
      <c r="P292" s="19" t="n">
        <f aca="false">IF(H292=$Y$394,$Z$394)+IF(H292=$Y$395,$Z$395)+IF(H292=$Y$396,$Z$396)+IF(H292=$Y$397,$Z$397)+IF(H292=$Y$398,$Z$398)+IF(H292=$Y$399,$Z$399)+IF(H292=$Y$400,$Z$400)+IF(H292=$Y$401,$Z$401)+IF(H292=$Y$402,$Z$402)+IF(H292=$Y$403,$Z$403)+IF(H292=$Y$404,$Z$404)+IF(H292=$Y$405,$Z$405)+IF(H292=$Y$406,$Z$406)+IF(H292=$Y$407,$Z$407)+IF(H292=$Y$408,$Z$408)+IF(H292=$Y$409,$Z$409)+IF(H292=$Y$410,$Z$410)+IF(H292=$Y$411,$Z$411)</f>
        <v>0</v>
      </c>
      <c r="Q292" s="19" t="n">
        <f aca="false">IF(I292=$Y$413,$Z$413)+IF(I292=$Y$414,$Z$414)+IF(I292=$Y$415,$Z$415)+IF(I292=$Y$416,$Z$416)</f>
        <v>0</v>
      </c>
      <c r="R292" s="19" t="n">
        <f aca="false">IF(J292=$Y$418,$Z$418)+IF(J292=$Y$419,$Z$419)+IF(J292=$Y$420,$Z$420)+IF(J292=$Y$421,$Z$421)+IF(J292=$Y$422,$Z$422)+IF(J292=$Y$423,$Z$423)+IF(J292=$Y$393,$Z$393)+IF(J292=$Y$424,$Z$424)+IF(J292=$Y$425,$Z$425)+IF(J292=$Y$426,$Z$426)+IF(J292=$Y$428,$Z$428)+IF(J292=$Y$429,$Z$429)+IF(J292=$Y$430,$Z$430)+IF(J292=$Y$431,$Z$431)+IF(J292=$Y$432,$Z$432)+IF(J292=$Y$433,$Z$433)+IF(J292=$Y$434,$Z$434)+IF(J292=$Y$435,$Z$435)+IF(J292=$Y$436,$Z$436)</f>
        <v>10</v>
      </c>
      <c r="S292" s="19" t="n">
        <f aca="false">K292*10</f>
        <v>0</v>
      </c>
      <c r="T292" s="19" t="n">
        <f aca="false">VLOOKUP(L292,$AG$399:$AH$498,2,1)</f>
        <v>0</v>
      </c>
      <c r="U292" s="19" t="n">
        <f aca="false">VLOOKUP(M292,$AD$398:$AE$497,2,1)</f>
        <v>10</v>
      </c>
      <c r="V292" s="19" t="n">
        <f aca="false">SUM(N292:U292)</f>
        <v>20</v>
      </c>
      <c r="W292" s="2" t="n">
        <v>288</v>
      </c>
      <c r="X292" s="9"/>
    </row>
    <row r="293" customFormat="false" ht="22.5" hidden="false" customHeight="true" outlineLevel="0" collapsed="false">
      <c r="A293" s="2" t="n">
        <v>255</v>
      </c>
      <c r="B293" s="18" t="s">
        <v>753</v>
      </c>
      <c r="C293" s="18" t="s">
        <v>53</v>
      </c>
      <c r="D293" s="18" t="s">
        <v>81</v>
      </c>
      <c r="E293" s="18" t="s">
        <v>754</v>
      </c>
      <c r="F293" s="2" t="n">
        <v>0</v>
      </c>
      <c r="G293" s="2" t="n">
        <v>0</v>
      </c>
      <c r="H293" s="2" t="n">
        <v>0</v>
      </c>
      <c r="I293" s="2" t="n">
        <v>0</v>
      </c>
      <c r="J293" s="2" t="n">
        <v>0</v>
      </c>
      <c r="K293" s="2" t="n">
        <v>0</v>
      </c>
      <c r="L293" s="2" t="n">
        <v>0</v>
      </c>
      <c r="M293" s="2" t="n">
        <v>53</v>
      </c>
      <c r="N293" s="19" t="n">
        <f aca="false">F293*17</f>
        <v>0</v>
      </c>
      <c r="O293" s="20" t="n">
        <v>0</v>
      </c>
      <c r="P293" s="19" t="n">
        <f aca="false">IF(H293=$Y$394,$Z$394)+IF(H293=$Y$395,$Z$395)+IF(H293=$Y$396,$Z$396)+IF(H293=$Y$397,$Z$397)+IF(H293=$Y$398,$Z$398)+IF(H293=$Y$399,$Z$399)+IF(H293=$Y$400,$Z$400)+IF(H293=$Y$401,$Z$401)+IF(H293=$Y$402,$Z$402)+IF(H293=$Y$403,$Z$403)+IF(H293=$Y$404,$Z$404)+IF(H293=$Y$405,$Z$405)+IF(H293=$Y$406,$Z$406)+IF(H293=$Y$407,$Z$407)+IF(H293=$Y$408,$Z$408)+IF(H293=$Y$409,$Z$409)+IF(H293=$Y$410,$Z$410)+IF(H293=$Y$411,$Z$411)</f>
        <v>0</v>
      </c>
      <c r="Q293" s="19" t="n">
        <f aca="false">IF(I293=$Y$413,$Z$413)+IF(I293=$Y$414,$Z$414)+IF(I293=$Y$415,$Z$415)+IF(I293=$Y$416,$Z$416)</f>
        <v>0</v>
      </c>
      <c r="R293" s="19" t="n">
        <f aca="false">IF(J293=$Y$418,$Z$418)+IF(J293=$Y$419,$Z$419)+IF(J293=$Y$420,$Z$420)+IF(J293=$Y$421,$Z$421)+IF(J293=$Y$422,$Z$422)+IF(J293=$Y$423,$Z$423)+IF(J293=$Y$393,$Z$393)+IF(J293=$Y$424,$Z$424)+IF(J293=$Y$425,$Z$425)+IF(J293=$Y$426,$Z$426)+IF(J293=$Y$428,$Z$428)+IF(J293=$Y$429,$Z$429)+IF(J293=$Y$430,$Z$430)+IF(J293=$Y$431,$Z$431)+IF(J293=$Y$432,$Z$432)+IF(J293=$Y$433,$Z$433)+IF(J293=$Y$434,$Z$434)+IF(J293=$Y$435,$Z$435)+IF(J293=$Y$436,$Z$436)</f>
        <v>0</v>
      </c>
      <c r="S293" s="19" t="n">
        <f aca="false">K293*10</f>
        <v>0</v>
      </c>
      <c r="T293" s="19" t="n">
        <f aca="false">VLOOKUP(L293,$AG$399:$AH$498,2,1)</f>
        <v>0</v>
      </c>
      <c r="U293" s="19" t="n">
        <f aca="false">VLOOKUP(M293,$AD$398:$AE$497,2,1)</f>
        <v>20</v>
      </c>
      <c r="V293" s="19" t="n">
        <f aca="false">SUM(N293:U293)</f>
        <v>20</v>
      </c>
      <c r="W293" s="2" t="n">
        <v>289</v>
      </c>
      <c r="X293" s="9"/>
    </row>
    <row r="294" customFormat="false" ht="22.5" hidden="false" customHeight="true" outlineLevel="0" collapsed="false">
      <c r="A294" s="21" t="n">
        <v>256</v>
      </c>
      <c r="B294" s="18" t="s">
        <v>755</v>
      </c>
      <c r="C294" s="18" t="s">
        <v>756</v>
      </c>
      <c r="D294" s="18" t="s">
        <v>84</v>
      </c>
      <c r="E294" s="18" t="s">
        <v>757</v>
      </c>
      <c r="F294" s="2" t="n">
        <v>90</v>
      </c>
      <c r="G294" s="2" t="n">
        <v>0</v>
      </c>
      <c r="H294" s="2" t="n">
        <v>0</v>
      </c>
      <c r="I294" s="2" t="n">
        <v>0</v>
      </c>
      <c r="J294" s="2" t="n">
        <v>0</v>
      </c>
      <c r="K294" s="2" t="n">
        <v>0</v>
      </c>
      <c r="L294" s="2" t="n">
        <v>0</v>
      </c>
      <c r="M294" s="2" t="n">
        <v>66</v>
      </c>
      <c r="N294" s="19" t="n">
        <v>0</v>
      </c>
      <c r="O294" s="20" t="n">
        <v>0</v>
      </c>
      <c r="P294" s="19" t="n">
        <f aca="false">IF(H294=$Y$394,$Z$394)+IF(H294=$Y$395,$Z$395)+IF(H294=$Y$396,$Z$396)+IF(H294=$Y$397,$Z$397)+IF(H294=$Y$398,$Z$398)+IF(H294=$Y$399,$Z$399)+IF(H294=$Y$400,$Z$400)+IF(H294=$Y$401,$Z$401)+IF(H294=$Y$402,$Z$402)+IF(H294=$Y$403,$Z$403)+IF(H294=$Y$404,$Z$404)+IF(H294=$Y$405,$Z$405)+IF(H294=$Y$406,$Z$406)+IF(H294=$Y$407,$Z$407)+IF(H294=$Y$408,$Z$408)+IF(H294=$Y$409,$Z$409)+IF(H294=$Y$410,$Z$410)+IF(H294=$Y$411,$Z$411)</f>
        <v>0</v>
      </c>
      <c r="Q294" s="19" t="n">
        <f aca="false">IF(I294=$Y$413,$Z$413)+IF(I294=$Y$414,$Z$414)+IF(I294=$Y$415,$Z$415)+IF(I294=$Y$416,$Z$416)</f>
        <v>0</v>
      </c>
      <c r="R294" s="19" t="n">
        <f aca="false">IF(J294=$Y$418,$Z$418)+IF(J294=$Y$419,$Z$419)+IF(J294=$Y$420,$Z$420)+IF(J294=$Y$421,$Z$421)+IF(J294=$Y$422,$Z$422)+IF(J294=$Y$423,$Z$423)+IF(J294=$Y$393,$Z$393)+IF(J294=$Y$424,$Z$424)+IF(J294=$Y$425,$Z$425)+IF(J294=$Y$426,$Z$426)+IF(J294=$Y$428,$Z$428)+IF(J294=$Y$429,$Z$429)+IF(J294=$Y$430,$Z$430)+IF(J294=$Y$431,$Z$431)+IF(J294=$Y$432,$Z$432)+IF(J294=$Y$433,$Z$433)+IF(J294=$Y$434,$Z$434)+IF(J294=$Y$435,$Z$435)+IF(J294=$Y$436,$Z$436)</f>
        <v>0</v>
      </c>
      <c r="S294" s="19" t="n">
        <f aca="false">K294*10</f>
        <v>0</v>
      </c>
      <c r="T294" s="19" t="n">
        <f aca="false">VLOOKUP(L294,$AG$399:$AH$498,2,1)</f>
        <v>0</v>
      </c>
      <c r="U294" s="19" t="n">
        <f aca="false">VLOOKUP(M294,$AD$398:$AE$497,2,1)</f>
        <v>20</v>
      </c>
      <c r="V294" s="19" t="n">
        <f aca="false">SUM(N294:U294)</f>
        <v>20</v>
      </c>
      <c r="W294" s="2" t="n">
        <v>290</v>
      </c>
      <c r="X294" s="9"/>
    </row>
    <row r="295" customFormat="false" ht="22.5" hidden="false" customHeight="true" outlineLevel="0" collapsed="false">
      <c r="A295" s="2" t="n">
        <v>257</v>
      </c>
      <c r="B295" s="18" t="s">
        <v>758</v>
      </c>
      <c r="C295" s="18" t="s">
        <v>218</v>
      </c>
      <c r="D295" s="18" t="s">
        <v>477</v>
      </c>
      <c r="E295" s="18" t="s">
        <v>759</v>
      </c>
      <c r="F295" s="2" t="n">
        <v>0</v>
      </c>
      <c r="G295" s="2" t="n">
        <v>0</v>
      </c>
      <c r="H295" s="2" t="n">
        <v>0</v>
      </c>
      <c r="I295" s="2" t="n">
        <v>0</v>
      </c>
      <c r="J295" s="2" t="n">
        <v>0</v>
      </c>
      <c r="K295" s="2" t="n">
        <v>0</v>
      </c>
      <c r="L295" s="2" t="n">
        <v>0</v>
      </c>
      <c r="M295" s="2" t="n">
        <v>59</v>
      </c>
      <c r="N295" s="19" t="n">
        <f aca="false">F295*17</f>
        <v>0</v>
      </c>
      <c r="O295" s="20" t="n">
        <v>0</v>
      </c>
      <c r="P295" s="19" t="n">
        <f aca="false">IF(H295=$Y$394,$Z$394)+IF(H295=$Y$395,$Z$395)+IF(H295=$Y$396,$Z$396)+IF(H295=$Y$397,$Z$397)+IF(H295=$Y$398,$Z$398)+IF(H295=$Y$399,$Z$399)+IF(H295=$Y$400,$Z$400)+IF(H295=$Y$401,$Z$401)+IF(H295=$Y$402,$Z$402)+IF(H295=$Y$403,$Z$403)+IF(H295=$Y$404,$Z$404)+IF(H295=$Y$405,$Z$405)+IF(H295=$Y$406,$Z$406)+IF(H295=$Y$407,$Z$407)+IF(H295=$Y$408,$Z$408)+IF(H295=$Y$409,$Z$409)+IF(H295=$Y$410,$Z$410)+IF(H295=$Y$411,$Z$411)</f>
        <v>0</v>
      </c>
      <c r="Q295" s="19" t="n">
        <f aca="false">IF(I295=$Y$413,$Z$413)+IF(I295=$Y$414,$Z$414)+IF(I295=$Y$415,$Z$415)+IF(I295=$Y$416,$Z$416)</f>
        <v>0</v>
      </c>
      <c r="R295" s="19" t="n">
        <f aca="false">IF(J295=$Y$418,$Z$418)+IF(J295=$Y$419,$Z$419)+IF(J295=$Y$420,$Z$420)+IF(J295=$Y$421,$Z$421)+IF(J295=$Y$422,$Z$422)+IF(J295=$Y$423,$Z$423)+IF(J295=$Y$393,$Z$393)+IF(J295=$Y$424,$Z$424)+IF(J295=$Y$425,$Z$425)+IF(J295=$Y$426,$Z$426)+IF(J295=$Y$428,$Z$428)+IF(J295=$Y$429,$Z$429)+IF(J295=$Y$430,$Z$430)+IF(J295=$Y$431,$Z$431)+IF(J295=$Y$432,$Z$432)+IF(J295=$Y$433,$Z$433)+IF(J295=$Y$434,$Z$434)+IF(J295=$Y$435,$Z$435)+IF(J295=$Y$436,$Z$436)</f>
        <v>0</v>
      </c>
      <c r="S295" s="19" t="n">
        <f aca="false">K295*10</f>
        <v>0</v>
      </c>
      <c r="T295" s="19" t="n">
        <f aca="false">VLOOKUP(L295,$AG$399:$AH$498,2,1)</f>
        <v>0</v>
      </c>
      <c r="U295" s="19" t="n">
        <f aca="false">VLOOKUP(M295,$AD$398:$AE$497,2,1)</f>
        <v>20</v>
      </c>
      <c r="V295" s="19" t="n">
        <f aca="false">SUM(N295:U295)</f>
        <v>20</v>
      </c>
      <c r="W295" s="2" t="n">
        <v>291</v>
      </c>
      <c r="X295" s="9"/>
    </row>
    <row r="296" customFormat="false" ht="22.5" hidden="false" customHeight="true" outlineLevel="0" collapsed="false">
      <c r="A296" s="21" t="n">
        <v>258</v>
      </c>
      <c r="B296" s="18" t="s">
        <v>373</v>
      </c>
      <c r="C296" s="18" t="s">
        <v>53</v>
      </c>
      <c r="D296" s="18" t="s">
        <v>30</v>
      </c>
      <c r="E296" s="18" t="s">
        <v>760</v>
      </c>
      <c r="F296" s="2" t="n">
        <v>13</v>
      </c>
      <c r="G296" s="2" t="n">
        <v>0</v>
      </c>
      <c r="H296" s="2" t="n">
        <v>0</v>
      </c>
      <c r="I296" s="2" t="n">
        <v>0</v>
      </c>
      <c r="J296" s="2" t="n">
        <v>2</v>
      </c>
      <c r="K296" s="2" t="n">
        <v>0</v>
      </c>
      <c r="L296" s="2" t="n">
        <v>0</v>
      </c>
      <c r="M296" s="2" t="n">
        <v>28</v>
      </c>
      <c r="N296" s="19" t="n">
        <v>0</v>
      </c>
      <c r="O296" s="20" t="n">
        <v>0</v>
      </c>
      <c r="P296" s="19" t="n">
        <f aca="false">IF(H296=$Y$394,$Z$394)+IF(H296=$Y$395,$Z$395)+IF(H296=$Y$396,$Z$396)+IF(H296=$Y$397,$Z$397)+IF(H296=$Y$398,$Z$398)+IF(H296=$Y$399,$Z$399)+IF(H296=$Y$400,$Z$400)+IF(H296=$Y$401,$Z$401)+IF(H296=$Y$402,$Z$402)+IF(H296=$Y$403,$Z$403)+IF(H296=$Y$404,$Z$404)+IF(H296=$Y$405,$Z$405)+IF(H296=$Y$406,$Z$406)+IF(H296=$Y$407,$Z$407)+IF(H296=$Y$408,$Z$408)+IF(H296=$Y$409,$Z$409)+IF(H296=$Y$410,$Z$410)+IF(H296=$Y$411,$Z$411)</f>
        <v>0</v>
      </c>
      <c r="Q296" s="19" t="n">
        <f aca="false">IF(I296=$Y$413,$Z$413)+IF(I296=$Y$414,$Z$414)+IF(I296=$Y$415,$Z$415)+IF(I296=$Y$416,$Z$416)</f>
        <v>0</v>
      </c>
      <c r="R296" s="19" t="n">
        <f aca="false">IF(J296=$Y$418,$Z$418)+IF(J296=$Y$419,$Z$419)+IF(J296=$Y$420,$Z$420)+IF(J296=$Y$421,$Z$421)+IF(J296=$Y$422,$Z$422)+IF(J296=$Y$423,$Z$423)+IF(J296=$Y$393,$Z$393)+IF(J296=$Y$424,$Z$424)+IF(J296=$Y$425,$Z$425)+IF(J296=$Y$426,$Z$426)+IF(J296=$Y$428,$Z$428)+IF(J296=$Y$429,$Z$429)+IF(J296=$Y$430,$Z$430)+IF(J296=$Y$431,$Z$431)+IF(J296=$Y$432,$Z$432)+IF(J296=$Y$433,$Z$433)+IF(J296=$Y$434,$Z$434)+IF(J296=$Y$435,$Z$435)+IF(J296=$Y$436,$Z$436)</f>
        <v>10</v>
      </c>
      <c r="S296" s="19" t="n">
        <f aca="false">K296*10</f>
        <v>0</v>
      </c>
      <c r="T296" s="19" t="n">
        <f aca="false">VLOOKUP(L296,$AG$399:$AH$498,2,1)</f>
        <v>0</v>
      </c>
      <c r="U296" s="19" t="n">
        <f aca="false">VLOOKUP(M296,$AD$398:$AE$497,2,1)</f>
        <v>10</v>
      </c>
      <c r="V296" s="19" t="n">
        <f aca="false">SUM(N296:U296)</f>
        <v>20</v>
      </c>
      <c r="W296" s="2" t="n">
        <v>292</v>
      </c>
      <c r="X296" s="9"/>
    </row>
    <row r="297" customFormat="false" ht="22.5" hidden="false" customHeight="true" outlineLevel="0" collapsed="false">
      <c r="A297" s="2" t="n">
        <v>259</v>
      </c>
      <c r="B297" s="18" t="s">
        <v>373</v>
      </c>
      <c r="C297" s="18" t="s">
        <v>761</v>
      </c>
      <c r="D297" s="18" t="s">
        <v>54</v>
      </c>
      <c r="E297" s="18" t="s">
        <v>762</v>
      </c>
      <c r="F297" s="2" t="n">
        <v>0</v>
      </c>
      <c r="G297" s="2" t="n">
        <v>0</v>
      </c>
      <c r="H297" s="2" t="n">
        <v>0</v>
      </c>
      <c r="I297" s="2" t="n">
        <v>0</v>
      </c>
      <c r="J297" s="2" t="n">
        <v>0</v>
      </c>
      <c r="K297" s="2" t="n">
        <v>0</v>
      </c>
      <c r="L297" s="2" t="n">
        <v>0</v>
      </c>
      <c r="M297" s="2" t="n">
        <v>58</v>
      </c>
      <c r="N297" s="19" t="n">
        <f aca="false">F297*17</f>
        <v>0</v>
      </c>
      <c r="O297" s="20" t="n">
        <v>0</v>
      </c>
      <c r="P297" s="19" t="n">
        <f aca="false">IF(H297=$Y$394,$Z$394)+IF(H297=$Y$395,$Z$395)+IF(H297=$Y$396,$Z$396)+IF(H297=$Y$397,$Z$397)+IF(H297=$Y$398,$Z$398)+IF(H297=$Y$399,$Z$399)+IF(H297=$Y$400,$Z$400)+IF(H297=$Y$401,$Z$401)+IF(H297=$Y$402,$Z$402)+IF(H297=$Y$403,$Z$403)+IF(H297=$Y$404,$Z$404)+IF(H297=$Y$405,$Z$405)+IF(H297=$Y$406,$Z$406)+IF(H297=$Y$407,$Z$407)+IF(H297=$Y$408,$Z$408)+IF(H297=$Y$409,$Z$409)+IF(H297=$Y$410,$Z$410)+IF(H297=$Y$411,$Z$411)</f>
        <v>0</v>
      </c>
      <c r="Q297" s="19" t="n">
        <f aca="false">IF(I297=$Y$413,$Z$413)+IF(I297=$Y$414,$Z$414)+IF(I297=$Y$415,$Z$415)+IF(I297=$Y$416,$Z$416)</f>
        <v>0</v>
      </c>
      <c r="R297" s="19" t="n">
        <f aca="false">IF(J297=$Y$418,$Z$418)+IF(J297=$Y$419,$Z$419)+IF(J297=$Y$420,$Z$420)+IF(J297=$Y$421,$Z$421)+IF(J297=$Y$422,$Z$422)+IF(J297=$Y$423,$Z$423)+IF(J297=$Y$393,$Z$393)+IF(J297=$Y$424,$Z$424)+IF(J297=$Y$425,$Z$425)+IF(J297=$Y$426,$Z$426)+IF(J297=$Y$428,$Z$428)+IF(J297=$Y$429,$Z$429)+IF(J297=$Y$430,$Z$430)+IF(J297=$Y$431,$Z$431)+IF(J297=$Y$432,$Z$432)+IF(J297=$Y$433,$Z$433)+IF(J297=$Y$434,$Z$434)+IF(J297=$Y$435,$Z$435)+IF(J297=$Y$436,$Z$436)</f>
        <v>0</v>
      </c>
      <c r="S297" s="19" t="n">
        <f aca="false">K297*10</f>
        <v>0</v>
      </c>
      <c r="T297" s="19" t="n">
        <f aca="false">VLOOKUP(L297,$AG$399:$AH$498,2,1)</f>
        <v>0</v>
      </c>
      <c r="U297" s="19" t="n">
        <f aca="false">VLOOKUP(M297,$AD$398:$AE$497,2,1)</f>
        <v>20</v>
      </c>
      <c r="V297" s="19" t="n">
        <f aca="false">SUM(N297:U297)</f>
        <v>20</v>
      </c>
      <c r="W297" s="2" t="n">
        <v>293</v>
      </c>
      <c r="X297" s="9"/>
    </row>
    <row r="298" customFormat="false" ht="22.5" hidden="false" customHeight="true" outlineLevel="0" collapsed="false">
      <c r="A298" s="21" t="n">
        <v>260</v>
      </c>
      <c r="B298" s="18" t="s">
        <v>373</v>
      </c>
      <c r="C298" s="18" t="s">
        <v>115</v>
      </c>
      <c r="D298" s="18" t="s">
        <v>38</v>
      </c>
      <c r="E298" s="18" t="s">
        <v>763</v>
      </c>
      <c r="F298" s="2" t="n">
        <v>24</v>
      </c>
      <c r="G298" s="2" t="n">
        <v>0</v>
      </c>
      <c r="H298" s="2" t="n">
        <v>0</v>
      </c>
      <c r="I298" s="2" t="n">
        <v>0</v>
      </c>
      <c r="J298" s="2" t="n">
        <v>0</v>
      </c>
      <c r="K298" s="2" t="n">
        <v>0</v>
      </c>
      <c r="L298" s="2" t="n">
        <v>0</v>
      </c>
      <c r="M298" s="2" t="n">
        <v>65</v>
      </c>
      <c r="N298" s="19" t="n">
        <v>0</v>
      </c>
      <c r="O298" s="20" t="n">
        <v>0</v>
      </c>
      <c r="P298" s="19" t="n">
        <f aca="false">IF(H298=$Y$394,$Z$394)+IF(H298=$Y$395,$Z$395)+IF(H298=$Y$396,$Z$396)+IF(H298=$Y$397,$Z$397)+IF(H298=$Y$398,$Z$398)+IF(H298=$Y$399,$Z$399)+IF(H298=$Y$400,$Z$400)+IF(H298=$Y$401,$Z$401)+IF(H298=$Y$402,$Z$402)+IF(H298=$Y$403,$Z$403)+IF(H298=$Y$404,$Z$404)+IF(H298=$Y$405,$Z$405)+IF(H298=$Y$406,$Z$406)+IF(H298=$Y$407,$Z$407)+IF(H298=$Y$408,$Z$408)+IF(H298=$Y$409,$Z$409)+IF(H298=$Y$410,$Z$410)+IF(H298=$Y$411,$Z$411)</f>
        <v>0</v>
      </c>
      <c r="Q298" s="19" t="n">
        <f aca="false">IF(I298=$Y$413,$Z$413)+IF(I298=$Y$414,$Z$414)+IF(I298=$Y$415,$Z$415)+IF(I298=$Y$416,$Z$416)</f>
        <v>0</v>
      </c>
      <c r="R298" s="19" t="n">
        <f aca="false">IF(J298=$Y$418,$Z$418)+IF(J298=$Y$419,$Z$419)+IF(J298=$Y$420,$Z$420)+IF(J298=$Y$421,$Z$421)+IF(J298=$Y$422,$Z$422)+IF(J298=$Y$423,$Z$423)+IF(J298=$Y$393,$Z$393)+IF(J298=$Y$424,$Z$424)+IF(J298=$Y$425,$Z$425)+IF(J298=$Y$426,$Z$426)+IF(J298=$Y$428,$Z$428)+IF(J298=$Y$429,$Z$429)+IF(J298=$Y$430,$Z$430)+IF(J298=$Y$431,$Z$431)+IF(J298=$Y$432,$Z$432)+IF(J298=$Y$433,$Z$433)+IF(J298=$Y$434,$Z$434)+IF(J298=$Y$435,$Z$435)+IF(J298=$Y$436,$Z$436)</f>
        <v>0</v>
      </c>
      <c r="S298" s="19" t="n">
        <f aca="false">K298*10</f>
        <v>0</v>
      </c>
      <c r="T298" s="19" t="n">
        <f aca="false">VLOOKUP(L298,$AG$399:$AH$498,2,1)</f>
        <v>0</v>
      </c>
      <c r="U298" s="19" t="n">
        <f aca="false">VLOOKUP(M298,$AD$398:$AE$497,2,1)</f>
        <v>20</v>
      </c>
      <c r="V298" s="19" t="n">
        <f aca="false">SUM(N298:U298)</f>
        <v>20</v>
      </c>
      <c r="W298" s="2" t="n">
        <v>294</v>
      </c>
      <c r="X298" s="9"/>
    </row>
    <row r="299" customFormat="false" ht="22.5" hidden="false" customHeight="true" outlineLevel="0" collapsed="false">
      <c r="A299" s="2" t="n">
        <v>261</v>
      </c>
      <c r="B299" s="18" t="s">
        <v>764</v>
      </c>
      <c r="C299" s="18" t="s">
        <v>81</v>
      </c>
      <c r="D299" s="18" t="s">
        <v>84</v>
      </c>
      <c r="E299" s="18" t="s">
        <v>765</v>
      </c>
      <c r="F299" s="2" t="n">
        <v>17</v>
      </c>
      <c r="G299" s="2" t="n">
        <v>0</v>
      </c>
      <c r="H299" s="2" t="n">
        <v>0</v>
      </c>
      <c r="I299" s="2" t="n">
        <v>0</v>
      </c>
      <c r="J299" s="2" t="n">
        <v>0</v>
      </c>
      <c r="K299" s="2" t="n">
        <v>0</v>
      </c>
      <c r="L299" s="2" t="n">
        <v>0</v>
      </c>
      <c r="M299" s="2" t="n">
        <v>55</v>
      </c>
      <c r="N299" s="19" t="n">
        <v>0</v>
      </c>
      <c r="O299" s="20" t="n">
        <v>0</v>
      </c>
      <c r="P299" s="19" t="n">
        <f aca="false">IF(H299=$Y$394,$Z$394)+IF(H299=$Y$395,$Z$395)+IF(H299=$Y$396,$Z$396)+IF(H299=$Y$397,$Z$397)+IF(H299=$Y$398,$Z$398)+IF(H299=$Y$399,$Z$399)+IF(H299=$Y$400,$Z$400)+IF(H299=$Y$401,$Z$401)+IF(H299=$Y$402,$Z$402)+IF(H299=$Y$403,$Z$403)+IF(H299=$Y$404,$Z$404)+IF(H299=$Y$405,$Z$405)+IF(H299=$Y$406,$Z$406)+IF(H299=$Y$407,$Z$407)+IF(H299=$Y$408,$Z$408)+IF(H299=$Y$409,$Z$409)+IF(H299=$Y$410,$Z$410)+IF(H299=$Y$411,$Z$411)</f>
        <v>0</v>
      </c>
      <c r="Q299" s="19" t="n">
        <f aca="false">IF(I299=$Y$413,$Z$413)+IF(I299=$Y$414,$Z$414)+IF(I299=$Y$415,$Z$415)+IF(I299=$Y$416,$Z$416)</f>
        <v>0</v>
      </c>
      <c r="R299" s="19" t="n">
        <f aca="false">IF(J299=$Y$418,$Z$418)+IF(J299=$Y$419,$Z$419)+IF(J299=$Y$420,$Z$420)+IF(J299=$Y$421,$Z$421)+IF(J299=$Y$422,$Z$422)+IF(J299=$Y$423,$Z$423)+IF(J299=$Y$393,$Z$393)+IF(J299=$Y$424,$Z$424)+IF(J299=$Y$425,$Z$425)+IF(J299=$Y$426,$Z$426)+IF(J299=$Y$428,$Z$428)+IF(J299=$Y$429,$Z$429)+IF(J299=$Y$430,$Z$430)+IF(J299=$Y$431,$Z$431)+IF(J299=$Y$432,$Z$432)+IF(J299=$Y$433,$Z$433)+IF(J299=$Y$434,$Z$434)+IF(J299=$Y$435,$Z$435)+IF(J299=$Y$436,$Z$436)</f>
        <v>0</v>
      </c>
      <c r="S299" s="19" t="n">
        <f aca="false">K299*10</f>
        <v>0</v>
      </c>
      <c r="T299" s="19" t="n">
        <f aca="false">VLOOKUP(L299,$AG$399:$AH$498,2,1)</f>
        <v>0</v>
      </c>
      <c r="U299" s="19" t="n">
        <f aca="false">VLOOKUP(M299,$AD$398:$AE$497,2,1)</f>
        <v>20</v>
      </c>
      <c r="V299" s="19" t="n">
        <f aca="false">SUM(N299:U299)</f>
        <v>20</v>
      </c>
      <c r="W299" s="2" t="n">
        <v>295</v>
      </c>
      <c r="X299" s="9"/>
    </row>
    <row r="300" customFormat="false" ht="22.5" hidden="false" customHeight="true" outlineLevel="0" collapsed="false">
      <c r="A300" s="21" t="n">
        <v>262</v>
      </c>
      <c r="B300" s="18" t="s">
        <v>766</v>
      </c>
      <c r="C300" s="18" t="s">
        <v>206</v>
      </c>
      <c r="D300" s="18" t="s">
        <v>171</v>
      </c>
      <c r="E300" s="18" t="s">
        <v>767</v>
      </c>
      <c r="F300" s="2" t="n">
        <v>0</v>
      </c>
      <c r="G300" s="2" t="n">
        <v>0</v>
      </c>
      <c r="H300" s="2" t="n">
        <v>0</v>
      </c>
      <c r="I300" s="2" t="n">
        <v>0</v>
      </c>
      <c r="J300" s="2" t="n">
        <v>0</v>
      </c>
      <c r="K300" s="2" t="n">
        <v>0</v>
      </c>
      <c r="L300" s="2" t="n">
        <v>0</v>
      </c>
      <c r="M300" s="2" t="n">
        <v>53</v>
      </c>
      <c r="N300" s="19" t="n">
        <f aca="false">F300*17</f>
        <v>0</v>
      </c>
      <c r="O300" s="20" t="n">
        <v>0</v>
      </c>
      <c r="P300" s="19" t="n">
        <f aca="false">IF(H300=$Y$394,$Z$394)+IF(H300=$Y$395,$Z$395)+IF(H300=$Y$396,$Z$396)+IF(H300=$Y$397,$Z$397)+IF(H300=$Y$398,$Z$398)+IF(H300=$Y$399,$Z$399)+IF(H300=$Y$400,$Z$400)+IF(H300=$Y$401,$Z$401)+IF(H300=$Y$402,$Z$402)+IF(H300=$Y$403,$Z$403)+IF(H300=$Y$404,$Z$404)+IF(H300=$Y$405,$Z$405)+IF(H300=$Y$406,$Z$406)+IF(H300=$Y$407,$Z$407)+IF(H300=$Y$408,$Z$408)+IF(H300=$Y$409,$Z$409)+IF(H300=$Y$410,$Z$410)+IF(H300=$Y$411,$Z$411)</f>
        <v>0</v>
      </c>
      <c r="Q300" s="19" t="n">
        <f aca="false">IF(I300=$Y$413,$Z$413)+IF(I300=$Y$414,$Z$414)+IF(I300=$Y$415,$Z$415)+IF(I300=$Y$416,$Z$416)</f>
        <v>0</v>
      </c>
      <c r="R300" s="19" t="n">
        <f aca="false">IF(J300=$Y$418,$Z$418)+IF(J300=$Y$419,$Z$419)+IF(J300=$Y$420,$Z$420)+IF(J300=$Y$421,$Z$421)+IF(J300=$Y$422,$Z$422)+IF(J300=$Y$423,$Z$423)+IF(J300=$Y$393,$Z$393)+IF(J300=$Y$424,$Z$424)+IF(J300=$Y$425,$Z$425)+IF(J300=$Y$426,$Z$426)+IF(J300=$Y$428,$Z$428)+IF(J300=$Y$429,$Z$429)+IF(J300=$Y$430,$Z$430)+IF(J300=$Y$431,$Z$431)+IF(J300=$Y$432,$Z$432)+IF(J300=$Y$433,$Z$433)+IF(J300=$Y$434,$Z$434)+IF(J300=$Y$435,$Z$435)+IF(J300=$Y$436,$Z$436)</f>
        <v>0</v>
      </c>
      <c r="S300" s="19" t="n">
        <f aca="false">K300*10</f>
        <v>0</v>
      </c>
      <c r="T300" s="19" t="n">
        <f aca="false">VLOOKUP(L300,$AG$399:$AH$498,2,1)</f>
        <v>0</v>
      </c>
      <c r="U300" s="19" t="n">
        <f aca="false">VLOOKUP(M300,$AD$398:$AE$497,2,1)</f>
        <v>20</v>
      </c>
      <c r="V300" s="19" t="n">
        <f aca="false">SUM(N300:U300)</f>
        <v>20</v>
      </c>
      <c r="W300" s="2" t="n">
        <v>296</v>
      </c>
      <c r="X300" s="9"/>
    </row>
    <row r="301" customFormat="false" ht="22.5" hidden="false" customHeight="true" outlineLevel="0" collapsed="false">
      <c r="A301" s="2" t="n">
        <v>263</v>
      </c>
      <c r="B301" s="18" t="s">
        <v>768</v>
      </c>
      <c r="C301" s="18" t="s">
        <v>206</v>
      </c>
      <c r="D301" s="18" t="s">
        <v>134</v>
      </c>
      <c r="E301" s="18" t="s">
        <v>769</v>
      </c>
      <c r="F301" s="2" t="n">
        <v>0</v>
      </c>
      <c r="G301" s="2" t="n">
        <v>0</v>
      </c>
      <c r="H301" s="2" t="n">
        <v>2</v>
      </c>
      <c r="I301" s="2" t="n">
        <v>0</v>
      </c>
      <c r="J301" s="2" t="n">
        <v>2</v>
      </c>
      <c r="K301" s="2" t="n">
        <v>0</v>
      </c>
      <c r="L301" s="2" t="n">
        <v>0</v>
      </c>
      <c r="M301" s="2" t="n">
        <v>39</v>
      </c>
      <c r="N301" s="19" t="n">
        <f aca="false">F301*17</f>
        <v>0</v>
      </c>
      <c r="O301" s="20" t="n">
        <v>0</v>
      </c>
      <c r="P301" s="19" t="n">
        <f aca="false">IF(H301=$Y$394,$Z$394)+IF(H301=$Y$395,$Z$395)+IF(H301=$Y$396,$Z$396)+IF(H301=$Y$397,$Z$397)+IF(H301=$Y$398,$Z$398)+IF(H301=$Y$399,$Z$399)+IF(H301=$Y$400,$Z$400)+IF(H301=$Y$401,$Z$401)+IF(H301=$Y$402,$Z$402)+IF(H301=$Y$403,$Z$403)+IF(H301=$Y$404,$Z$404)+IF(H301=$Y$405,$Z$405)+IF(H301=$Y$406,$Z$406)+IF(H301=$Y$407,$Z$407)+IF(H301=$Y$408,$Z$408)+IF(H301=$Y$409,$Z$409)+IF(H301=$Y$410,$Z$410)+IF(H301=$Y$411,$Z$411)</f>
        <v>0</v>
      </c>
      <c r="Q301" s="19" t="n">
        <f aca="false">IF(I301=$Y$413,$Z$413)+IF(I301=$Y$414,$Z$414)+IF(I301=$Y$415,$Z$415)+IF(I301=$Y$416,$Z$416)</f>
        <v>0</v>
      </c>
      <c r="R301" s="19" t="n">
        <f aca="false">IF(J301=$Y$418,$Z$418)+IF(J301=$Y$419,$Z$419)+IF(J301=$Y$420,$Z$420)+IF(J301=$Y$421,$Z$421)+IF(J301=$Y$422,$Z$422)+IF(J301=$Y$423,$Z$423)+IF(J301=$Y$393,$Z$393)+IF(J301=$Y$424,$Z$424)+IF(J301=$Y$425,$Z$425)+IF(J301=$Y$426,$Z$426)+IF(J301=$Y$428,$Z$428)+IF(J301=$Y$429,$Z$429)+IF(J301=$Y$430,$Z$430)+IF(J301=$Y$431,$Z$431)+IF(J301=$Y$432,$Z$432)+IF(J301=$Y$433,$Z$433)+IF(J301=$Y$434,$Z$434)+IF(J301=$Y$435,$Z$435)+IF(J301=$Y$436,$Z$436)</f>
        <v>10</v>
      </c>
      <c r="S301" s="19" t="n">
        <f aca="false">K301*10</f>
        <v>0</v>
      </c>
      <c r="T301" s="19" t="n">
        <f aca="false">VLOOKUP(L301,$AG$399:$AH$498,2,1)</f>
        <v>0</v>
      </c>
      <c r="U301" s="19" t="n">
        <f aca="false">VLOOKUP(M301,$AD$398:$AE$497,2,1)</f>
        <v>10</v>
      </c>
      <c r="V301" s="19" t="n">
        <f aca="false">SUM(N301:U301)</f>
        <v>20</v>
      </c>
      <c r="W301" s="2" t="n">
        <v>297</v>
      </c>
      <c r="X301" s="9"/>
    </row>
    <row r="302" customFormat="false" ht="22.5" hidden="false" customHeight="true" outlineLevel="0" collapsed="false">
      <c r="A302" s="21" t="n">
        <v>264</v>
      </c>
      <c r="B302" s="18" t="s">
        <v>770</v>
      </c>
      <c r="C302" s="18" t="s">
        <v>771</v>
      </c>
      <c r="D302" s="18" t="s">
        <v>216</v>
      </c>
      <c r="E302" s="18" t="s">
        <v>772</v>
      </c>
      <c r="F302" s="2" t="n">
        <v>0</v>
      </c>
      <c r="G302" s="2" t="n">
        <v>0</v>
      </c>
      <c r="H302" s="2" t="n">
        <v>0</v>
      </c>
      <c r="I302" s="2" t="n">
        <v>0</v>
      </c>
      <c r="J302" s="2" t="n">
        <v>0</v>
      </c>
      <c r="K302" s="2" t="n">
        <v>0</v>
      </c>
      <c r="L302" s="2" t="n">
        <v>0</v>
      </c>
      <c r="M302" s="2" t="n">
        <v>55</v>
      </c>
      <c r="N302" s="19" t="n">
        <f aca="false">F302*17</f>
        <v>0</v>
      </c>
      <c r="O302" s="20" t="n">
        <v>0</v>
      </c>
      <c r="P302" s="19" t="n">
        <f aca="false">IF(H302=$Y$394,$Z$394)+IF(H302=$Y$395,$Z$395)+IF(H302=$Y$396,$Z$396)+IF(H302=$Y$397,$Z$397)+IF(H302=$Y$398,$Z$398)+IF(H302=$Y$399,$Z$399)+IF(H302=$Y$400,$Z$400)+IF(H302=$Y$401,$Z$401)+IF(H302=$Y$402,$Z$402)+IF(H302=$Y$403,$Z$403)+IF(H302=$Y$404,$Z$404)+IF(H302=$Y$405,$Z$405)+IF(H302=$Y$406,$Z$406)+IF(H302=$Y$407,$Z$407)+IF(H302=$Y$408,$Z$408)+IF(H302=$Y$409,$Z$409)+IF(H302=$Y$410,$Z$410)+IF(H302=$Y$411,$Z$411)</f>
        <v>0</v>
      </c>
      <c r="Q302" s="19" t="n">
        <f aca="false">IF(I302=$Y$413,$Z$413)+IF(I302=$Y$414,$Z$414)+IF(I302=$Y$415,$Z$415)+IF(I302=$Y$416,$Z$416)</f>
        <v>0</v>
      </c>
      <c r="R302" s="19" t="n">
        <f aca="false">IF(J302=$Y$418,$Z$418)+IF(J302=$Y$419,$Z$419)+IF(J302=$Y$420,$Z$420)+IF(J302=$Y$421,$Z$421)+IF(J302=$Y$422,$Z$422)+IF(J302=$Y$423,$Z$423)+IF(J302=$Y$393,$Z$393)+IF(J302=$Y$424,$Z$424)+IF(J302=$Y$425,$Z$425)+IF(J302=$Y$426,$Z$426)+IF(J302=$Y$428,$Z$428)+IF(J302=$Y$429,$Z$429)+IF(J302=$Y$430,$Z$430)+IF(J302=$Y$431,$Z$431)+IF(J302=$Y$432,$Z$432)+IF(J302=$Y$433,$Z$433)+IF(J302=$Y$434,$Z$434)+IF(J302=$Y$435,$Z$435)+IF(J302=$Y$436,$Z$436)</f>
        <v>0</v>
      </c>
      <c r="S302" s="19" t="n">
        <f aca="false">K302*10</f>
        <v>0</v>
      </c>
      <c r="T302" s="19" t="n">
        <f aca="false">VLOOKUP(L302,$AG$399:$AH$498,2,1)</f>
        <v>0</v>
      </c>
      <c r="U302" s="19" t="n">
        <f aca="false">VLOOKUP(M302,$AD$398:$AE$497,2,1)</f>
        <v>20</v>
      </c>
      <c r="V302" s="19" t="n">
        <f aca="false">SUM(N302:U302)</f>
        <v>20</v>
      </c>
      <c r="W302" s="2" t="n">
        <v>298</v>
      </c>
      <c r="X302" s="9"/>
    </row>
    <row r="303" customFormat="false" ht="22.5" hidden="false" customHeight="true" outlineLevel="0" collapsed="false">
      <c r="A303" s="2" t="n">
        <v>265</v>
      </c>
      <c r="B303" s="18" t="s">
        <v>773</v>
      </c>
      <c r="C303" s="18" t="s">
        <v>45</v>
      </c>
      <c r="D303" s="18" t="s">
        <v>229</v>
      </c>
      <c r="E303" s="18" t="s">
        <v>774</v>
      </c>
      <c r="F303" s="2" t="n">
        <v>0</v>
      </c>
      <c r="G303" s="2" t="n">
        <v>0</v>
      </c>
      <c r="H303" s="2" t="n">
        <v>0</v>
      </c>
      <c r="I303" s="2" t="n">
        <v>0</v>
      </c>
      <c r="J303" s="2" t="n">
        <v>0</v>
      </c>
      <c r="K303" s="2" t="n">
        <v>0</v>
      </c>
      <c r="L303" s="2" t="n">
        <v>0</v>
      </c>
      <c r="M303" s="2" t="n">
        <v>57</v>
      </c>
      <c r="N303" s="19" t="n">
        <f aca="false">F303*17</f>
        <v>0</v>
      </c>
      <c r="O303" s="20" t="n">
        <v>0</v>
      </c>
      <c r="P303" s="19" t="n">
        <f aca="false">IF(H303=$Y$394,$Z$394)+IF(H303=$Y$395,$Z$395)+IF(H303=$Y$396,$Z$396)+IF(H303=$Y$397,$Z$397)+IF(H303=$Y$398,$Z$398)+IF(H303=$Y$399,$Z$399)+IF(H303=$Y$400,$Z$400)+IF(H303=$Y$401,$Z$401)+IF(H303=$Y$402,$Z$402)+IF(H303=$Y$403,$Z$403)+IF(H303=$Y$404,$Z$404)+IF(H303=$Y$405,$Z$405)+IF(H303=$Y$406,$Z$406)+IF(H303=$Y$407,$Z$407)+IF(H303=$Y$408,$Z$408)+IF(H303=$Y$409,$Z$409)+IF(H303=$Y$410,$Z$410)+IF(H303=$Y$411,$Z$411)</f>
        <v>0</v>
      </c>
      <c r="Q303" s="19" t="n">
        <f aca="false">IF(I303=$Y$413,$Z$413)+IF(I303=$Y$414,$Z$414)+IF(I303=$Y$415,$Z$415)+IF(I303=$Y$416,$Z$416)</f>
        <v>0</v>
      </c>
      <c r="R303" s="19" t="n">
        <f aca="false">IF(J303=$Y$418,$Z$418)+IF(J303=$Y$419,$Z$419)+IF(J303=$Y$420,$Z$420)+IF(J303=$Y$421,$Z$421)+IF(J303=$Y$422,$Z$422)+IF(J303=$Y$423,$Z$423)+IF(J303=$Y$393,$Z$393)+IF(J303=$Y$424,$Z$424)+IF(J303=$Y$425,$Z$425)+IF(J303=$Y$426,$Z$426)+IF(J303=$Y$428,$Z$428)+IF(J303=$Y$429,$Z$429)+IF(J303=$Y$430,$Z$430)+IF(J303=$Y$431,$Z$431)+IF(J303=$Y$432,$Z$432)+IF(J303=$Y$433,$Z$433)+IF(J303=$Y$434,$Z$434)+IF(J303=$Y$435,$Z$435)+IF(J303=$Y$436,$Z$436)</f>
        <v>0</v>
      </c>
      <c r="S303" s="19" t="n">
        <f aca="false">K303*10</f>
        <v>0</v>
      </c>
      <c r="T303" s="19" t="n">
        <f aca="false">VLOOKUP(L303,$AG$399:$AH$498,2,1)</f>
        <v>0</v>
      </c>
      <c r="U303" s="19" t="n">
        <f aca="false">VLOOKUP(M303,$AD$398:$AE$497,2,1)</f>
        <v>20</v>
      </c>
      <c r="V303" s="19" t="n">
        <f aca="false">SUM(N303:U303)</f>
        <v>20</v>
      </c>
      <c r="W303" s="2" t="n">
        <v>299</v>
      </c>
      <c r="X303" s="9"/>
    </row>
    <row r="304" customFormat="false" ht="22.5" hidden="false" customHeight="true" outlineLevel="0" collapsed="false">
      <c r="A304" s="21" t="n">
        <v>266</v>
      </c>
      <c r="B304" s="18" t="s">
        <v>775</v>
      </c>
      <c r="C304" s="18" t="s">
        <v>206</v>
      </c>
      <c r="D304" s="18" t="s">
        <v>84</v>
      </c>
      <c r="E304" s="18" t="s">
        <v>776</v>
      </c>
      <c r="F304" s="2" t="n">
        <v>0</v>
      </c>
      <c r="G304" s="2" t="n">
        <v>0</v>
      </c>
      <c r="H304" s="2" t="n">
        <v>0</v>
      </c>
      <c r="I304" s="2" t="n">
        <v>0</v>
      </c>
      <c r="J304" s="2" t="n">
        <v>0</v>
      </c>
      <c r="K304" s="2" t="n">
        <v>0</v>
      </c>
      <c r="L304" s="2" t="n">
        <v>0</v>
      </c>
      <c r="M304" s="2" t="n">
        <v>57</v>
      </c>
      <c r="N304" s="19" t="n">
        <f aca="false">F304*17</f>
        <v>0</v>
      </c>
      <c r="O304" s="20" t="n">
        <v>0</v>
      </c>
      <c r="P304" s="19" t="n">
        <f aca="false">IF(H304=$Y$394,$Z$394)+IF(H304=$Y$395,$Z$395)+IF(H304=$Y$396,$Z$396)+IF(H304=$Y$397,$Z$397)+IF(H304=$Y$398,$Z$398)+IF(H304=$Y$399,$Z$399)+IF(H304=$Y$400,$Z$400)+IF(H304=$Y$401,$Z$401)+IF(H304=$Y$402,$Z$402)+IF(H304=$Y$403,$Z$403)+IF(H304=$Y$404,$Z$404)+IF(H304=$Y$405,$Z$405)+IF(H304=$Y$406,$Z$406)+IF(H304=$Y$407,$Z$407)+IF(H304=$Y$408,$Z$408)+IF(H304=$Y$409,$Z$409)+IF(H304=$Y$410,$Z$410)+IF(H304=$Y$411,$Z$411)</f>
        <v>0</v>
      </c>
      <c r="Q304" s="19" t="n">
        <f aca="false">IF(I304=$Y$413,$Z$413)+IF(I304=$Y$414,$Z$414)+IF(I304=$Y$415,$Z$415)+IF(I304=$Y$416,$Z$416)</f>
        <v>0</v>
      </c>
      <c r="R304" s="19" t="n">
        <f aca="false">IF(J304=$Y$418,$Z$418)+IF(J304=$Y$419,$Z$419)+IF(J304=$Y$420,$Z$420)+IF(J304=$Y$421,$Z$421)+IF(J304=$Y$422,$Z$422)+IF(J304=$Y$423,$Z$423)+IF(J304=$Y$393,$Z$393)+IF(J304=$Y$424,$Z$424)+IF(J304=$Y$425,$Z$425)+IF(J304=$Y$426,$Z$426)+IF(J304=$Y$428,$Z$428)+IF(J304=$Y$429,$Z$429)+IF(J304=$Y$430,$Z$430)+IF(J304=$Y$431,$Z$431)+IF(J304=$Y$432,$Z$432)+IF(J304=$Y$433,$Z$433)+IF(J304=$Y$434,$Z$434)+IF(J304=$Y$435,$Z$435)+IF(J304=$Y$436,$Z$436)</f>
        <v>0</v>
      </c>
      <c r="S304" s="19" t="n">
        <f aca="false">K304*10</f>
        <v>0</v>
      </c>
      <c r="T304" s="19" t="n">
        <f aca="false">VLOOKUP(L304,$AG$399:$AH$498,2,1)</f>
        <v>0</v>
      </c>
      <c r="U304" s="19" t="n">
        <f aca="false">VLOOKUP(M304,$AD$398:$AE$497,2,1)</f>
        <v>20</v>
      </c>
      <c r="V304" s="19" t="n">
        <f aca="false">SUM(N304:U304)</f>
        <v>20</v>
      </c>
      <c r="W304" s="2" t="n">
        <v>300</v>
      </c>
      <c r="X304" s="9"/>
    </row>
    <row r="305" customFormat="false" ht="22.5" hidden="false" customHeight="true" outlineLevel="0" collapsed="false">
      <c r="A305" s="2" t="n">
        <v>267</v>
      </c>
      <c r="B305" s="18" t="s">
        <v>777</v>
      </c>
      <c r="C305" s="18" t="s">
        <v>778</v>
      </c>
      <c r="D305" s="18" t="s">
        <v>779</v>
      </c>
      <c r="E305" s="18" t="s">
        <v>780</v>
      </c>
      <c r="F305" s="2" t="n">
        <v>12</v>
      </c>
      <c r="G305" s="2" t="n">
        <v>0</v>
      </c>
      <c r="H305" s="2" t="n">
        <v>0</v>
      </c>
      <c r="I305" s="2" t="n">
        <v>0</v>
      </c>
      <c r="J305" s="2" t="n">
        <v>0</v>
      </c>
      <c r="K305" s="2" t="n">
        <v>0</v>
      </c>
      <c r="L305" s="2" t="n">
        <v>0</v>
      </c>
      <c r="M305" s="2" t="n">
        <v>66</v>
      </c>
      <c r="N305" s="19" t="n">
        <v>0</v>
      </c>
      <c r="O305" s="20" t="n">
        <v>0</v>
      </c>
      <c r="P305" s="19" t="n">
        <f aca="false">IF(H305=$Y$394,$Z$394)+IF(H305=$Y$395,$Z$395)+IF(H305=$Y$396,$Z$396)+IF(H305=$Y$397,$Z$397)+IF(H305=$Y$398,$Z$398)+IF(H305=$Y$399,$Z$399)+IF(H305=$Y$400,$Z$400)+IF(H305=$Y$401,$Z$401)+IF(H305=$Y$402,$Z$402)+IF(H305=$Y$403,$Z$403)+IF(H305=$Y$404,$Z$404)+IF(H305=$Y$405,$Z$405)+IF(H305=$Y$406,$Z$406)+IF(H305=$Y$407,$Z$407)+IF(H305=$Y$408,$Z$408)+IF(H305=$Y$409,$Z$409)+IF(H305=$Y$410,$Z$410)+IF(H305=$Y$411,$Z$411)</f>
        <v>0</v>
      </c>
      <c r="Q305" s="19" t="n">
        <f aca="false">IF(I305=$Y$413,$Z$413)+IF(I305=$Y$414,$Z$414)+IF(I305=$Y$415,$Z$415)+IF(I305=$Y$416,$Z$416)</f>
        <v>0</v>
      </c>
      <c r="R305" s="19" t="n">
        <f aca="false">IF(J305=$Y$418,$Z$418)+IF(J305=$Y$419,$Z$419)+IF(J305=$Y$420,$Z$420)+IF(J305=$Y$421,$Z$421)+IF(J305=$Y$422,$Z$422)+IF(J305=$Y$423,$Z$423)+IF(J305=$Y$393,$Z$393)+IF(J305=$Y$424,$Z$424)+IF(J305=$Y$425,$Z$425)+IF(J305=$Y$426,$Z$426)+IF(J305=$Y$428,$Z$428)+IF(J305=$Y$429,$Z$429)+IF(J305=$Y$430,$Z$430)+IF(J305=$Y$431,$Z$431)+IF(J305=$Y$432,$Z$432)+IF(J305=$Y$433,$Z$433)+IF(J305=$Y$434,$Z$434)+IF(J305=$Y$435,$Z$435)+IF(J305=$Y$436,$Z$436)</f>
        <v>0</v>
      </c>
      <c r="S305" s="19" t="n">
        <f aca="false">K305*10</f>
        <v>0</v>
      </c>
      <c r="T305" s="19" t="n">
        <f aca="false">VLOOKUP(L305,$AG$399:$AH$498,2,1)</f>
        <v>0</v>
      </c>
      <c r="U305" s="19" t="n">
        <f aca="false">VLOOKUP(M305,$AD$398:$AE$497,2,1)</f>
        <v>20</v>
      </c>
      <c r="V305" s="19" t="n">
        <f aca="false">SUM(N305:U305)</f>
        <v>20</v>
      </c>
      <c r="W305" s="2" t="n">
        <v>301</v>
      </c>
      <c r="X305" s="9"/>
    </row>
    <row r="306" customFormat="false" ht="22.5" hidden="false" customHeight="true" outlineLevel="0" collapsed="false">
      <c r="A306" s="21" t="n">
        <v>268</v>
      </c>
      <c r="B306" s="18" t="s">
        <v>781</v>
      </c>
      <c r="C306" s="18" t="s">
        <v>206</v>
      </c>
      <c r="D306" s="18" t="s">
        <v>134</v>
      </c>
      <c r="E306" s="18" t="s">
        <v>782</v>
      </c>
      <c r="F306" s="2" t="n">
        <v>0</v>
      </c>
      <c r="G306" s="2" t="n">
        <v>0</v>
      </c>
      <c r="H306" s="2" t="n">
        <v>0</v>
      </c>
      <c r="I306" s="2" t="n">
        <v>0</v>
      </c>
      <c r="J306" s="2" t="n">
        <v>0</v>
      </c>
      <c r="K306" s="2" t="n">
        <v>0</v>
      </c>
      <c r="L306" s="2" t="n">
        <v>0</v>
      </c>
      <c r="M306" s="2" t="n">
        <v>52</v>
      </c>
      <c r="N306" s="19" t="n">
        <f aca="false">F306*17</f>
        <v>0</v>
      </c>
      <c r="O306" s="20" t="n">
        <v>0</v>
      </c>
      <c r="P306" s="19" t="n">
        <f aca="false">IF(H306=$Y$394,$Z$394)+IF(H306=$Y$395,$Z$395)+IF(H306=$Y$396,$Z$396)+IF(H306=$Y$397,$Z$397)+IF(H306=$Y$398,$Z$398)+IF(H306=$Y$399,$Z$399)+IF(H306=$Y$400,$Z$400)+IF(H306=$Y$401,$Z$401)+IF(H306=$Y$402,$Z$402)+IF(H306=$Y$403,$Z$403)+IF(H306=$Y$404,$Z$404)+IF(H306=$Y$405,$Z$405)+IF(H306=$Y$406,$Z$406)+IF(H306=$Y$407,$Z$407)+IF(H306=$Y$408,$Z$408)+IF(H306=$Y$409,$Z$409)+IF(H306=$Y$410,$Z$410)+IF(H306=$Y$411,$Z$411)</f>
        <v>0</v>
      </c>
      <c r="Q306" s="19" t="n">
        <f aca="false">IF(I306=$Y$413,$Z$413)+IF(I306=$Y$414,$Z$414)+IF(I306=$Y$415,$Z$415)+IF(I306=$Y$416,$Z$416)</f>
        <v>0</v>
      </c>
      <c r="R306" s="19" t="n">
        <f aca="false">IF(J306=$Y$418,$Z$418)+IF(J306=$Y$419,$Z$419)+IF(J306=$Y$420,$Z$420)+IF(J306=$Y$421,$Z$421)+IF(J306=$Y$422,$Z$422)+IF(J306=$Y$423,$Z$423)+IF(J306=$Y$393,$Z$393)+IF(J306=$Y$424,$Z$424)+IF(J306=$Y$425,$Z$425)+IF(J306=$Y$426,$Z$426)+IF(J306=$Y$428,$Z$428)+IF(J306=$Y$429,$Z$429)+IF(J306=$Y$430,$Z$430)+IF(J306=$Y$431,$Z$431)+IF(J306=$Y$432,$Z$432)+IF(J306=$Y$433,$Z$433)+IF(J306=$Y$434,$Z$434)+IF(J306=$Y$435,$Z$435)+IF(J306=$Y$436,$Z$436)</f>
        <v>0</v>
      </c>
      <c r="S306" s="19" t="n">
        <f aca="false">K306*10</f>
        <v>0</v>
      </c>
      <c r="T306" s="19" t="n">
        <f aca="false">VLOOKUP(L306,$AG$399:$AH$498,2,1)</f>
        <v>0</v>
      </c>
      <c r="U306" s="19" t="n">
        <f aca="false">VLOOKUP(M306,$AD$398:$AE$497,2,1)</f>
        <v>20</v>
      </c>
      <c r="V306" s="19" t="n">
        <f aca="false">SUM(N306:U306)</f>
        <v>20</v>
      </c>
      <c r="W306" s="2" t="n">
        <v>302</v>
      </c>
      <c r="X306" s="9"/>
    </row>
    <row r="307" customFormat="false" ht="22.5" hidden="false" customHeight="true" outlineLevel="0" collapsed="false">
      <c r="A307" s="2" t="n">
        <v>269</v>
      </c>
      <c r="B307" s="18" t="s">
        <v>783</v>
      </c>
      <c r="C307" s="18" t="s">
        <v>87</v>
      </c>
      <c r="D307" s="18" t="s">
        <v>352</v>
      </c>
      <c r="E307" s="18" t="s">
        <v>784</v>
      </c>
      <c r="F307" s="2" t="n">
        <v>0</v>
      </c>
      <c r="G307" s="2" t="n">
        <v>0</v>
      </c>
      <c r="H307" s="2" t="n">
        <v>0</v>
      </c>
      <c r="I307" s="2" t="n">
        <v>0</v>
      </c>
      <c r="J307" s="2" t="n">
        <v>2</v>
      </c>
      <c r="K307" s="2" t="n">
        <v>0</v>
      </c>
      <c r="L307" s="2" t="n">
        <v>0</v>
      </c>
      <c r="M307" s="2" t="n">
        <v>41</v>
      </c>
      <c r="N307" s="19" t="n">
        <f aca="false">F307*17</f>
        <v>0</v>
      </c>
      <c r="O307" s="20" t="n">
        <v>0</v>
      </c>
      <c r="P307" s="19" t="n">
        <f aca="false">IF(H307=$Y$394,$Z$394)+IF(H307=$Y$395,$Z$395)+IF(H307=$Y$396,$Z$396)+IF(H307=$Y$397,$Z$397)+IF(H307=$Y$398,$Z$398)+IF(H307=$Y$399,$Z$399)+IF(H307=$Y$400,$Z$400)+IF(H307=$Y$401,$Z$401)+IF(H307=$Y$402,$Z$402)+IF(H307=$Y$403,$Z$403)+IF(H307=$Y$404,$Z$404)+IF(H307=$Y$405,$Z$405)+IF(H307=$Y$406,$Z$406)+IF(H307=$Y$407,$Z$407)+IF(H307=$Y$408,$Z$408)+IF(H307=$Y$409,$Z$409)+IF(H307=$Y$410,$Z$410)+IF(H307=$Y$411,$Z$411)</f>
        <v>0</v>
      </c>
      <c r="Q307" s="19" t="n">
        <f aca="false">IF(I307=$Y$413,$Z$413)+IF(I307=$Y$414,$Z$414)+IF(I307=$Y$415,$Z$415)+IF(I307=$Y$416,$Z$416)</f>
        <v>0</v>
      </c>
      <c r="R307" s="19" t="n">
        <f aca="false">IF(J307=$Y$418,$Z$418)+IF(J307=$Y$419,$Z$419)+IF(J307=$Y$420,$Z$420)+IF(J307=$Y$421,$Z$421)+IF(J307=$Y$422,$Z$422)+IF(J307=$Y$423,$Z$423)+IF(J307=$Y$393,$Z$393)+IF(J307=$Y$424,$Z$424)+IF(J307=$Y$425,$Z$425)+IF(J307=$Y$426,$Z$426)+IF(J307=$Y$428,$Z$428)+IF(J307=$Y$429,$Z$429)+IF(J307=$Y$430,$Z$430)+IF(J307=$Y$431,$Z$431)+IF(J307=$Y$432,$Z$432)+IF(J307=$Y$433,$Z$433)+IF(J307=$Y$434,$Z$434)+IF(J307=$Y$435,$Z$435)+IF(J307=$Y$436,$Z$436)</f>
        <v>10</v>
      </c>
      <c r="S307" s="19" t="n">
        <f aca="false">K307*10</f>
        <v>0</v>
      </c>
      <c r="T307" s="19" t="n">
        <f aca="false">VLOOKUP(L307,$AG$399:$AH$498,2,1)</f>
        <v>0</v>
      </c>
      <c r="U307" s="19" t="n">
        <f aca="false">VLOOKUP(M307,$AD$398:$AE$497,2,1)</f>
        <v>10</v>
      </c>
      <c r="V307" s="19" t="n">
        <f aca="false">SUM(N307:U307)</f>
        <v>20</v>
      </c>
      <c r="W307" s="2" t="n">
        <v>303</v>
      </c>
      <c r="X307" s="9"/>
    </row>
    <row r="308" customFormat="false" ht="22.5" hidden="false" customHeight="true" outlineLevel="0" collapsed="false">
      <c r="A308" s="21" t="n">
        <v>270</v>
      </c>
      <c r="B308" s="18" t="s">
        <v>785</v>
      </c>
      <c r="C308" s="18" t="s">
        <v>65</v>
      </c>
      <c r="D308" s="18" t="s">
        <v>54</v>
      </c>
      <c r="E308" s="18" t="s">
        <v>786</v>
      </c>
      <c r="F308" s="2" t="n">
        <v>0</v>
      </c>
      <c r="G308" s="2" t="n">
        <v>0</v>
      </c>
      <c r="H308" s="2" t="n">
        <v>0</v>
      </c>
      <c r="I308" s="2" t="n">
        <v>0</v>
      </c>
      <c r="J308" s="2" t="n">
        <v>0</v>
      </c>
      <c r="K308" s="2" t="n">
        <v>0</v>
      </c>
      <c r="L308" s="2" t="n">
        <v>0</v>
      </c>
      <c r="M308" s="2" t="n">
        <v>63</v>
      </c>
      <c r="N308" s="19" t="n">
        <f aca="false">F308*17</f>
        <v>0</v>
      </c>
      <c r="O308" s="20" t="n">
        <v>0</v>
      </c>
      <c r="P308" s="19" t="n">
        <f aca="false">IF(H308=$Y$394,$Z$394)+IF(H308=$Y$395,$Z$395)+IF(H308=$Y$396,$Z$396)+IF(H308=$Y$397,$Z$397)+IF(H308=$Y$398,$Z$398)+IF(H308=$Y$399,$Z$399)+IF(H308=$Y$400,$Z$400)+IF(H308=$Y$401,$Z$401)+IF(H308=$Y$402,$Z$402)+IF(H308=$Y$403,$Z$403)+IF(H308=$Y$404,$Z$404)+IF(H308=$Y$405,$Z$405)+IF(H308=$Y$406,$Z$406)+IF(H308=$Y$407,$Z$407)+IF(H308=$Y$408,$Z$408)+IF(H308=$Y$409,$Z$409)+IF(H308=$Y$410,$Z$410)+IF(H308=$Y$411,$Z$411)</f>
        <v>0</v>
      </c>
      <c r="Q308" s="19" t="n">
        <f aca="false">IF(I308=$Y$413,$Z$413)+IF(I308=$Y$414,$Z$414)+IF(I308=$Y$415,$Z$415)+IF(I308=$Y$416,$Z$416)</f>
        <v>0</v>
      </c>
      <c r="R308" s="19" t="n">
        <f aca="false">IF(J308=$Y$418,$Z$418)+IF(J308=$Y$419,$Z$419)+IF(J308=$Y$420,$Z$420)+IF(J308=$Y$421,$Z$421)+IF(J308=$Y$422,$Z$422)+IF(J308=$Y$423,$Z$423)+IF(J308=$Y$393,$Z$393)+IF(J308=$Y$424,$Z$424)+IF(J308=$Y$425,$Z$425)+IF(J308=$Y$426,$Z$426)+IF(J308=$Y$428,$Z$428)+IF(J308=$Y$429,$Z$429)+IF(J308=$Y$430,$Z$430)+IF(J308=$Y$431,$Z$431)+IF(J308=$Y$432,$Z$432)+IF(J308=$Y$433,$Z$433)+IF(J308=$Y$434,$Z$434)+IF(J308=$Y$435,$Z$435)+IF(J308=$Y$436,$Z$436)</f>
        <v>0</v>
      </c>
      <c r="S308" s="19" t="n">
        <f aca="false">K308*10</f>
        <v>0</v>
      </c>
      <c r="T308" s="19" t="n">
        <f aca="false">VLOOKUP(L308,$AG$399:$AH$498,2,1)</f>
        <v>0</v>
      </c>
      <c r="U308" s="19" t="n">
        <f aca="false">VLOOKUP(M308,$AD$398:$AE$497,2,1)</f>
        <v>20</v>
      </c>
      <c r="V308" s="19" t="n">
        <f aca="false">SUM(N308:U308)</f>
        <v>20</v>
      </c>
      <c r="W308" s="2" t="n">
        <v>304</v>
      </c>
      <c r="X308" s="9"/>
    </row>
    <row r="309" customFormat="false" ht="22.5" hidden="false" customHeight="true" outlineLevel="0" collapsed="false">
      <c r="A309" s="2" t="n">
        <v>271</v>
      </c>
      <c r="B309" s="18" t="s">
        <v>787</v>
      </c>
      <c r="C309" s="18" t="s">
        <v>788</v>
      </c>
      <c r="D309" s="18" t="s">
        <v>134</v>
      </c>
      <c r="E309" s="18" t="s">
        <v>789</v>
      </c>
      <c r="F309" s="2" t="n">
        <v>0</v>
      </c>
      <c r="G309" s="2" t="n">
        <v>0</v>
      </c>
      <c r="H309" s="2" t="n">
        <v>0</v>
      </c>
      <c r="I309" s="2" t="n">
        <v>0</v>
      </c>
      <c r="J309" s="2" t="n">
        <v>2</v>
      </c>
      <c r="K309" s="2" t="n">
        <v>0</v>
      </c>
      <c r="L309" s="2" t="n">
        <v>0</v>
      </c>
      <c r="M309" s="2" t="n">
        <v>36</v>
      </c>
      <c r="N309" s="19" t="n">
        <f aca="false">F309*17</f>
        <v>0</v>
      </c>
      <c r="O309" s="20" t="n">
        <v>0</v>
      </c>
      <c r="P309" s="19" t="n">
        <f aca="false">IF(H309=$Y$394,$Z$394)+IF(H309=$Y$395,$Z$395)+IF(H309=$Y$396,$Z$396)+IF(H309=$Y$397,$Z$397)+IF(H309=$Y$398,$Z$398)+IF(H309=$Y$399,$Z$399)+IF(H309=$Y$400,$Z$400)+IF(H309=$Y$401,$Z$401)+IF(H309=$Y$402,$Z$402)+IF(H309=$Y$403,$Z$403)+IF(H309=$Y$404,$Z$404)+IF(H309=$Y$405,$Z$405)+IF(H309=$Y$406,$Z$406)+IF(H309=$Y$407,$Z$407)+IF(H309=$Y$408,$Z$408)+IF(H309=$Y$409,$Z$409)+IF(H309=$Y$410,$Z$410)+IF(H309=$Y$411,$Z$411)</f>
        <v>0</v>
      </c>
      <c r="Q309" s="19" t="n">
        <f aca="false">IF(I309=$Y$413,$Z$413)+IF(I309=$Y$414,$Z$414)+IF(I309=$Y$415,$Z$415)+IF(I309=$Y$416,$Z$416)</f>
        <v>0</v>
      </c>
      <c r="R309" s="19" t="n">
        <f aca="false">IF(J309=$Y$418,$Z$418)+IF(J309=$Y$419,$Z$419)+IF(J309=$Y$420,$Z$420)+IF(J309=$Y$421,$Z$421)+IF(J309=$Y$422,$Z$422)+IF(J309=$Y$423,$Z$423)+IF(J309=$Y$393,$Z$393)+IF(J309=$Y$424,$Z$424)+IF(J309=$Y$425,$Z$425)+IF(J309=$Y$426,$Z$426)+IF(J309=$Y$428,$Z$428)+IF(J309=$Y$429,$Z$429)+IF(J309=$Y$430,$Z$430)+IF(J309=$Y$431,$Z$431)+IF(J309=$Y$432,$Z$432)+IF(J309=$Y$433,$Z$433)+IF(J309=$Y$434,$Z$434)+IF(J309=$Y$435,$Z$435)+IF(J309=$Y$436,$Z$436)</f>
        <v>10</v>
      </c>
      <c r="S309" s="19" t="n">
        <f aca="false">K309*10</f>
        <v>0</v>
      </c>
      <c r="T309" s="19" t="n">
        <f aca="false">VLOOKUP(L309,$AG$399:$AH$498,2,1)</f>
        <v>0</v>
      </c>
      <c r="U309" s="19" t="n">
        <f aca="false">VLOOKUP(M309,$AD$398:$AE$497,2,1)</f>
        <v>10</v>
      </c>
      <c r="V309" s="19" t="n">
        <f aca="false">SUM(N309:U309)</f>
        <v>20</v>
      </c>
      <c r="W309" s="2" t="n">
        <v>305</v>
      </c>
      <c r="X309" s="9"/>
    </row>
    <row r="310" customFormat="false" ht="22.5" hidden="false" customHeight="true" outlineLevel="0" collapsed="false">
      <c r="A310" s="21" t="n">
        <v>272</v>
      </c>
      <c r="B310" s="18" t="s">
        <v>790</v>
      </c>
      <c r="C310" s="18" t="s">
        <v>115</v>
      </c>
      <c r="D310" s="18" t="s">
        <v>212</v>
      </c>
      <c r="E310" s="18" t="s">
        <v>791</v>
      </c>
      <c r="F310" s="2" t="n">
        <v>16</v>
      </c>
      <c r="G310" s="2" t="n">
        <v>0</v>
      </c>
      <c r="H310" s="2" t="n">
        <v>0</v>
      </c>
      <c r="I310" s="2" t="n">
        <v>0</v>
      </c>
      <c r="J310" s="2" t="n">
        <v>0</v>
      </c>
      <c r="K310" s="2" t="n">
        <v>0</v>
      </c>
      <c r="L310" s="2" t="n">
        <v>0</v>
      </c>
      <c r="M310" s="2" t="n">
        <v>58</v>
      </c>
      <c r="N310" s="19" t="n">
        <v>0</v>
      </c>
      <c r="O310" s="20" t="n">
        <v>0</v>
      </c>
      <c r="P310" s="19" t="n">
        <f aca="false">IF(H310=$Y$394,$Z$394)+IF(H310=$Y$395,$Z$395)+IF(H310=$Y$396,$Z$396)+IF(H310=$Y$397,$Z$397)+IF(H310=$Y$398,$Z$398)+IF(H310=$Y$399,$Z$399)+IF(H310=$Y$400,$Z$400)+IF(H310=$Y$401,$Z$401)+IF(H310=$Y$402,$Z$402)+IF(H310=$Y$403,$Z$403)+IF(H310=$Y$404,$Z$404)+IF(H310=$Y$405,$Z$405)+IF(H310=$Y$406,$Z$406)+IF(H310=$Y$407,$Z$407)+IF(H310=$Y$408,$Z$408)+IF(H310=$Y$409,$Z$409)+IF(H310=$Y$410,$Z$410)+IF(H310=$Y$411,$Z$411)</f>
        <v>0</v>
      </c>
      <c r="Q310" s="19" t="n">
        <f aca="false">IF(I310=$Y$413,$Z$413)+IF(I310=$Y$414,$Z$414)+IF(I310=$Y$415,$Z$415)+IF(I310=$Y$416,$Z$416)</f>
        <v>0</v>
      </c>
      <c r="R310" s="19" t="n">
        <f aca="false">IF(J310=$Y$418,$Z$418)+IF(J310=$Y$419,$Z$419)+IF(J310=$Y$420,$Z$420)+IF(J310=$Y$421,$Z$421)+IF(J310=$Y$422,$Z$422)+IF(J310=$Y$423,$Z$423)+IF(J310=$Y$393,$Z$393)+IF(J310=$Y$424,$Z$424)+IF(J310=$Y$425,$Z$425)+IF(J310=$Y$426,$Z$426)+IF(J310=$Y$428,$Z$428)+IF(J310=$Y$429,$Z$429)+IF(J310=$Y$430,$Z$430)+IF(J310=$Y$431,$Z$431)+IF(J310=$Y$432,$Z$432)+IF(J310=$Y$433,$Z$433)+IF(J310=$Y$434,$Z$434)+IF(J310=$Y$435,$Z$435)+IF(J310=$Y$436,$Z$436)</f>
        <v>0</v>
      </c>
      <c r="S310" s="19" t="n">
        <f aca="false">K310*10</f>
        <v>0</v>
      </c>
      <c r="T310" s="19" t="n">
        <f aca="false">VLOOKUP(L310,$AG$399:$AH$498,2,1)</f>
        <v>0</v>
      </c>
      <c r="U310" s="19" t="n">
        <f aca="false">VLOOKUP(M310,$AD$398:$AE$497,2,1)</f>
        <v>20</v>
      </c>
      <c r="V310" s="19" t="n">
        <f aca="false">SUM(N310:U310)</f>
        <v>20</v>
      </c>
      <c r="W310" s="2" t="n">
        <v>306</v>
      </c>
      <c r="X310" s="9"/>
    </row>
    <row r="311" customFormat="false" ht="22.5" hidden="false" customHeight="true" outlineLevel="0" collapsed="false">
      <c r="A311" s="2" t="n">
        <v>273</v>
      </c>
      <c r="B311" s="18" t="s">
        <v>792</v>
      </c>
      <c r="C311" s="18" t="s">
        <v>224</v>
      </c>
      <c r="D311" s="18" t="s">
        <v>580</v>
      </c>
      <c r="E311" s="18" t="s">
        <v>793</v>
      </c>
      <c r="F311" s="2" t="n">
        <v>0</v>
      </c>
      <c r="G311" s="2" t="n">
        <v>0</v>
      </c>
      <c r="H311" s="2" t="n">
        <v>0</v>
      </c>
      <c r="I311" s="2" t="n">
        <v>0</v>
      </c>
      <c r="J311" s="2" t="n">
        <v>0</v>
      </c>
      <c r="K311" s="2" t="n">
        <v>0</v>
      </c>
      <c r="L311" s="2" t="n">
        <v>0</v>
      </c>
      <c r="M311" s="2" t="n">
        <v>54</v>
      </c>
      <c r="N311" s="19" t="n">
        <f aca="false">F311*17</f>
        <v>0</v>
      </c>
      <c r="O311" s="20" t="n">
        <v>0</v>
      </c>
      <c r="P311" s="19" t="n">
        <f aca="false">IF(H311=$Y$394,$Z$394)+IF(H311=$Y$395,$Z$395)+IF(H311=$Y$396,$Z$396)+IF(H311=$Y$397,$Z$397)+IF(H311=$Y$398,$Z$398)+IF(H311=$Y$399,$Z$399)+IF(H311=$Y$400,$Z$400)+IF(H311=$Y$401,$Z$401)+IF(H311=$Y$402,$Z$402)+IF(H311=$Y$403,$Z$403)+IF(H311=$Y$404,$Z$404)+IF(H311=$Y$405,$Z$405)+IF(H311=$Y$406,$Z$406)+IF(H311=$Y$407,$Z$407)+IF(H311=$Y$408,$Z$408)+IF(H311=$Y$409,$Z$409)+IF(H311=$Y$410,$Z$410)+IF(H311=$Y$411,$Z$411)</f>
        <v>0</v>
      </c>
      <c r="Q311" s="19" t="n">
        <f aca="false">IF(I311=$Y$413,$Z$413)+IF(I311=$Y$414,$Z$414)+IF(I311=$Y$415,$Z$415)+IF(I311=$Y$416,$Z$416)</f>
        <v>0</v>
      </c>
      <c r="R311" s="19" t="n">
        <f aca="false">IF(J311=$Y$418,$Z$418)+IF(J311=$Y$419,$Z$419)+IF(J311=$Y$420,$Z$420)+IF(J311=$Y$421,$Z$421)+IF(J311=$Y$422,$Z$422)+IF(J311=$Y$423,$Z$423)+IF(J311=$Y$393,$Z$393)+IF(J311=$Y$424,$Z$424)+IF(J311=$Y$425,$Z$425)+IF(J311=$Y$426,$Z$426)+IF(J311=$Y$428,$Z$428)+IF(J311=$Y$429,$Z$429)+IF(J311=$Y$430,$Z$430)+IF(J311=$Y$431,$Z$431)+IF(J311=$Y$432,$Z$432)+IF(J311=$Y$433,$Z$433)+IF(J311=$Y$434,$Z$434)+IF(J311=$Y$435,$Z$435)+IF(J311=$Y$436,$Z$436)</f>
        <v>0</v>
      </c>
      <c r="S311" s="19" t="n">
        <f aca="false">K311*10</f>
        <v>0</v>
      </c>
      <c r="T311" s="19" t="n">
        <f aca="false">VLOOKUP(L311,$AG$399:$AH$498,2,1)</f>
        <v>0</v>
      </c>
      <c r="U311" s="19" t="n">
        <f aca="false">VLOOKUP(M311,$AD$398:$AE$497,2,1)</f>
        <v>20</v>
      </c>
      <c r="V311" s="19" t="n">
        <f aca="false">SUM(N311:U311)</f>
        <v>20</v>
      </c>
      <c r="W311" s="2" t="n">
        <v>307</v>
      </c>
      <c r="X311" s="9"/>
    </row>
    <row r="312" customFormat="false" ht="22.5" hidden="false" customHeight="true" outlineLevel="0" collapsed="false">
      <c r="A312" s="21" t="n">
        <v>274</v>
      </c>
      <c r="B312" s="18" t="s">
        <v>794</v>
      </c>
      <c r="C312" s="18" t="s">
        <v>80</v>
      </c>
      <c r="D312" s="18" t="s">
        <v>54</v>
      </c>
      <c r="E312" s="18" t="s">
        <v>795</v>
      </c>
      <c r="F312" s="2" t="n">
        <v>0</v>
      </c>
      <c r="G312" s="2" t="n">
        <v>0</v>
      </c>
      <c r="H312" s="2" t="n">
        <v>0</v>
      </c>
      <c r="I312" s="2" t="n">
        <v>0</v>
      </c>
      <c r="J312" s="2" t="n">
        <v>0</v>
      </c>
      <c r="K312" s="2" t="n">
        <v>0</v>
      </c>
      <c r="L312" s="2" t="n">
        <v>0</v>
      </c>
      <c r="M312" s="2" t="n">
        <v>52</v>
      </c>
      <c r="N312" s="19" t="n">
        <f aca="false">F312*17</f>
        <v>0</v>
      </c>
      <c r="O312" s="20" t="n">
        <v>0</v>
      </c>
      <c r="P312" s="19" t="n">
        <f aca="false">IF(H312=$Y$394,$Z$394)+IF(H312=$Y$395,$Z$395)+IF(H312=$Y$396,$Z$396)+IF(H312=$Y$397,$Z$397)+IF(H312=$Y$398,$Z$398)+IF(H312=$Y$399,$Z$399)+IF(H312=$Y$400,$Z$400)+IF(H312=$Y$401,$Z$401)+IF(H312=$Y$402,$Z$402)+IF(H312=$Y$403,$Z$403)+IF(H312=$Y$404,$Z$404)+IF(H312=$Y$405,$Z$405)+IF(H312=$Y$406,$Z$406)+IF(H312=$Y$407,$Z$407)+IF(H312=$Y$408,$Z$408)+IF(H312=$Y$409,$Z$409)+IF(H312=$Y$410,$Z$410)+IF(H312=$Y$411,$Z$411)</f>
        <v>0</v>
      </c>
      <c r="Q312" s="19" t="n">
        <f aca="false">IF(I312=$Y$413,$Z$413)+IF(I312=$Y$414,$Z$414)+IF(I312=$Y$415,$Z$415)+IF(I312=$Y$416,$Z$416)</f>
        <v>0</v>
      </c>
      <c r="R312" s="19" t="n">
        <f aca="false">IF(J312=$Y$418,$Z$418)+IF(J312=$Y$419,$Z$419)+IF(J312=$Y$420,$Z$420)+IF(J312=$Y$421,$Z$421)+IF(J312=$Y$422,$Z$422)+IF(J312=$Y$423,$Z$423)+IF(J312=$Y$393,$Z$393)+IF(J312=$Y$424,$Z$424)+IF(J312=$Y$425,$Z$425)+IF(J312=$Y$426,$Z$426)+IF(J312=$Y$428,$Z$428)+IF(J312=$Y$429,$Z$429)+IF(J312=$Y$430,$Z$430)+IF(J312=$Y$431,$Z$431)+IF(J312=$Y$432,$Z$432)+IF(J312=$Y$433,$Z$433)+IF(J312=$Y$434,$Z$434)+IF(J312=$Y$435,$Z$435)+IF(J312=$Y$436,$Z$436)</f>
        <v>0</v>
      </c>
      <c r="S312" s="19" t="n">
        <f aca="false">K312*10</f>
        <v>0</v>
      </c>
      <c r="T312" s="19" t="n">
        <f aca="false">VLOOKUP(L312,$AG$399:$AH$498,2,1)</f>
        <v>0</v>
      </c>
      <c r="U312" s="19" t="n">
        <f aca="false">VLOOKUP(M312,$AD$398:$AE$497,2,1)</f>
        <v>20</v>
      </c>
      <c r="V312" s="19" t="n">
        <f aca="false">SUM(N312:U312)</f>
        <v>20</v>
      </c>
      <c r="W312" s="2" t="n">
        <v>308</v>
      </c>
      <c r="X312" s="9"/>
    </row>
    <row r="313" customFormat="false" ht="22.5" hidden="false" customHeight="true" outlineLevel="0" collapsed="false">
      <c r="A313" s="2" t="n">
        <v>275</v>
      </c>
      <c r="B313" s="18" t="s">
        <v>796</v>
      </c>
      <c r="C313" s="18" t="s">
        <v>797</v>
      </c>
      <c r="D313" s="18" t="s">
        <v>38</v>
      </c>
      <c r="E313" s="18" t="s">
        <v>798</v>
      </c>
      <c r="F313" s="2" t="n">
        <v>0</v>
      </c>
      <c r="G313" s="2" t="n">
        <v>0</v>
      </c>
      <c r="H313" s="2" t="n">
        <v>0</v>
      </c>
      <c r="I313" s="2" t="n">
        <v>0</v>
      </c>
      <c r="J313" s="2" t="n">
        <v>2</v>
      </c>
      <c r="K313" s="2" t="n">
        <v>0</v>
      </c>
      <c r="L313" s="2" t="n">
        <v>0</v>
      </c>
      <c r="M313" s="2" t="n">
        <v>44</v>
      </c>
      <c r="N313" s="19" t="n">
        <f aca="false">F313*17</f>
        <v>0</v>
      </c>
      <c r="O313" s="20" t="n">
        <v>0</v>
      </c>
      <c r="P313" s="19" t="n">
        <f aca="false">IF(H313=$Y$394,$Z$394)+IF(H313=$Y$395,$Z$395)+IF(H313=$Y$396,$Z$396)+IF(H313=$Y$397,$Z$397)+IF(H313=$Y$398,$Z$398)+IF(H313=$Y$399,$Z$399)+IF(H313=$Y$400,$Z$400)+IF(H313=$Y$401,$Z$401)+IF(H313=$Y$402,$Z$402)+IF(H313=$Y$403,$Z$403)+IF(H313=$Y$404,$Z$404)+IF(H313=$Y$405,$Z$405)+IF(H313=$Y$406,$Z$406)+IF(H313=$Y$407,$Z$407)+IF(H313=$Y$408,$Z$408)+IF(H313=$Y$409,$Z$409)+IF(H313=$Y$410,$Z$410)+IF(H313=$Y$411,$Z$411)</f>
        <v>0</v>
      </c>
      <c r="Q313" s="19" t="n">
        <f aca="false">IF(I313=$Y$413,$Z$413)+IF(I313=$Y$414,$Z$414)+IF(I313=$Y$415,$Z$415)+IF(I313=$Y$416,$Z$416)</f>
        <v>0</v>
      </c>
      <c r="R313" s="19" t="n">
        <f aca="false">IF(J313=$Y$418,$Z$418)+IF(J313=$Y$419,$Z$419)+IF(J313=$Y$420,$Z$420)+IF(J313=$Y$421,$Z$421)+IF(J313=$Y$422,$Z$422)+IF(J313=$Y$423,$Z$423)+IF(J313=$Y$393,$Z$393)+IF(J313=$Y$424,$Z$424)+IF(J313=$Y$425,$Z$425)+IF(J313=$Y$426,$Z$426)+IF(J313=$Y$428,$Z$428)+IF(J313=$Y$429,$Z$429)+IF(J313=$Y$430,$Z$430)+IF(J313=$Y$431,$Z$431)+IF(J313=$Y$432,$Z$432)+IF(J313=$Y$433,$Z$433)+IF(J313=$Y$434,$Z$434)+IF(J313=$Y$435,$Z$435)+IF(J313=$Y$436,$Z$436)</f>
        <v>10</v>
      </c>
      <c r="S313" s="19" t="n">
        <f aca="false">K313*10</f>
        <v>0</v>
      </c>
      <c r="T313" s="19" t="n">
        <f aca="false">VLOOKUP(L313,$AG$399:$AH$498,2,1)</f>
        <v>0</v>
      </c>
      <c r="U313" s="19" t="n">
        <f aca="false">VLOOKUP(M313,$AD$398:$AE$497,2,1)</f>
        <v>10</v>
      </c>
      <c r="V313" s="19" t="n">
        <f aca="false">SUM(N313:U313)</f>
        <v>20</v>
      </c>
      <c r="W313" s="2" t="n">
        <v>309</v>
      </c>
      <c r="X313" s="9"/>
    </row>
    <row r="314" customFormat="false" ht="22.5" hidden="false" customHeight="true" outlineLevel="0" collapsed="false">
      <c r="A314" s="21" t="n">
        <v>276</v>
      </c>
      <c r="B314" s="18" t="s">
        <v>799</v>
      </c>
      <c r="C314" s="18" t="s">
        <v>53</v>
      </c>
      <c r="D314" s="18" t="s">
        <v>442</v>
      </c>
      <c r="E314" s="18" t="s">
        <v>800</v>
      </c>
      <c r="F314" s="2" t="n">
        <v>0</v>
      </c>
      <c r="G314" s="2" t="n">
        <v>0</v>
      </c>
      <c r="H314" s="2" t="n">
        <v>0</v>
      </c>
      <c r="I314" s="2" t="n">
        <v>0</v>
      </c>
      <c r="J314" s="2" t="n">
        <v>2</v>
      </c>
      <c r="K314" s="2" t="n">
        <v>0</v>
      </c>
      <c r="L314" s="2" t="n">
        <v>0</v>
      </c>
      <c r="M314" s="2" t="n">
        <v>40</v>
      </c>
      <c r="N314" s="19" t="n">
        <f aca="false">F314*17</f>
        <v>0</v>
      </c>
      <c r="O314" s="20" t="n">
        <v>0</v>
      </c>
      <c r="P314" s="19" t="n">
        <f aca="false">IF(H314=$Y$394,$Z$394)+IF(H314=$Y$395,$Z$395)+IF(H314=$Y$396,$Z$396)+IF(H314=$Y$397,$Z$397)+IF(H314=$Y$398,$Z$398)+IF(H314=$Y$399,$Z$399)+IF(H314=$Y$400,$Z$400)+IF(H314=$Y$401,$Z$401)+IF(H314=$Y$402,$Z$402)+IF(H314=$Y$403,$Z$403)+IF(H314=$Y$404,$Z$404)+IF(H314=$Y$405,$Z$405)+IF(H314=$Y$406,$Z$406)+IF(H314=$Y$407,$Z$407)+IF(H314=$Y$408,$Z$408)+IF(H314=$Y$409,$Z$409)+IF(H314=$Y$410,$Z$410)+IF(H314=$Y$411,$Z$411)</f>
        <v>0</v>
      </c>
      <c r="Q314" s="19" t="n">
        <f aca="false">IF(I314=$Y$413,$Z$413)+IF(I314=$Y$414,$Z$414)+IF(I314=$Y$415,$Z$415)+IF(I314=$Y$416,$Z$416)</f>
        <v>0</v>
      </c>
      <c r="R314" s="19" t="n">
        <f aca="false">IF(J314=$Y$418,$Z$418)+IF(J314=$Y$419,$Z$419)+IF(J314=$Y$420,$Z$420)+IF(J314=$Y$421,$Z$421)+IF(J314=$Y$422,$Z$422)+IF(J314=$Y$423,$Z$423)+IF(J314=$Y$393,$Z$393)+IF(J314=$Y$424,$Z$424)+IF(J314=$Y$425,$Z$425)+IF(J314=$Y$426,$Z$426)+IF(J314=$Y$428,$Z$428)+IF(J314=$Y$429,$Z$429)+IF(J314=$Y$430,$Z$430)+IF(J314=$Y$431,$Z$431)+IF(J314=$Y$432,$Z$432)+IF(J314=$Y$433,$Z$433)+IF(J314=$Y$434,$Z$434)+IF(J314=$Y$435,$Z$435)+IF(J314=$Y$436,$Z$436)</f>
        <v>10</v>
      </c>
      <c r="S314" s="19" t="n">
        <f aca="false">K314*10</f>
        <v>0</v>
      </c>
      <c r="T314" s="19" t="n">
        <f aca="false">VLOOKUP(L314,$AG$399:$AH$498,2,1)</f>
        <v>0</v>
      </c>
      <c r="U314" s="19" t="n">
        <f aca="false">VLOOKUP(M314,$AD$398:$AE$497,2,1)</f>
        <v>10</v>
      </c>
      <c r="V314" s="19" t="n">
        <f aca="false">SUM(N314:U314)</f>
        <v>20</v>
      </c>
      <c r="W314" s="2" t="n">
        <v>310</v>
      </c>
      <c r="X314" s="9"/>
    </row>
    <row r="315" customFormat="false" ht="22.5" hidden="false" customHeight="true" outlineLevel="0" collapsed="false">
      <c r="A315" s="2" t="n">
        <v>277</v>
      </c>
      <c r="B315" s="18" t="s">
        <v>801</v>
      </c>
      <c r="C315" s="18" t="s">
        <v>49</v>
      </c>
      <c r="D315" s="18" t="s">
        <v>523</v>
      </c>
      <c r="E315" s="18" t="s">
        <v>802</v>
      </c>
      <c r="F315" s="2" t="n">
        <v>0</v>
      </c>
      <c r="G315" s="2" t="n">
        <v>0</v>
      </c>
      <c r="H315" s="2" t="n">
        <v>0</v>
      </c>
      <c r="I315" s="2" t="n">
        <v>0</v>
      </c>
      <c r="J315" s="2" t="n">
        <v>0</v>
      </c>
      <c r="K315" s="2" t="n">
        <v>0</v>
      </c>
      <c r="L315" s="2" t="n">
        <v>0</v>
      </c>
      <c r="M315" s="2" t="n">
        <v>53</v>
      </c>
      <c r="N315" s="19" t="n">
        <f aca="false">F315*17</f>
        <v>0</v>
      </c>
      <c r="O315" s="20" t="n">
        <v>0</v>
      </c>
      <c r="P315" s="19" t="n">
        <f aca="false">IF(H315=$Y$394,$Z$394)+IF(H315=$Y$395,$Z$395)+IF(H315=$Y$396,$Z$396)+IF(H315=$Y$397,$Z$397)+IF(H315=$Y$398,$Z$398)+IF(H315=$Y$399,$Z$399)+IF(H315=$Y$400,$Z$400)+IF(H315=$Y$401,$Z$401)+IF(H315=$Y$402,$Z$402)+IF(H315=$Y$403,$Z$403)+IF(H315=$Y$404,$Z$404)+IF(H315=$Y$405,$Z$405)+IF(H315=$Y$406,$Z$406)+IF(H315=$Y$407,$Z$407)+IF(H315=$Y$408,$Z$408)+IF(H315=$Y$409,$Z$409)+IF(H315=$Y$410,$Z$410)+IF(H315=$Y$411,$Z$411)</f>
        <v>0</v>
      </c>
      <c r="Q315" s="19" t="n">
        <f aca="false">IF(I315=$Y$413,$Z$413)+IF(I315=$Y$414,$Z$414)+IF(I315=$Y$415,$Z$415)+IF(I315=$Y$416,$Z$416)</f>
        <v>0</v>
      </c>
      <c r="R315" s="19" t="n">
        <f aca="false">IF(J315=$Y$418,$Z$418)+IF(J315=$Y$419,$Z$419)+IF(J315=$Y$420,$Z$420)+IF(J315=$Y$421,$Z$421)+IF(J315=$Y$422,$Z$422)+IF(J315=$Y$423,$Z$423)+IF(J315=$Y$393,$Z$393)+IF(J315=$Y$424,$Z$424)+IF(J315=$Y$425,$Z$425)+IF(J315=$Y$426,$Z$426)+IF(J315=$Y$428,$Z$428)+IF(J315=$Y$429,$Z$429)+IF(J315=$Y$430,$Z$430)+IF(J315=$Y$431,$Z$431)+IF(J315=$Y$432,$Z$432)+IF(J315=$Y$433,$Z$433)+IF(J315=$Y$434,$Z$434)+IF(J315=$Y$435,$Z$435)+IF(J315=$Y$436,$Z$436)</f>
        <v>0</v>
      </c>
      <c r="S315" s="19" t="n">
        <f aca="false">K315*10</f>
        <v>0</v>
      </c>
      <c r="T315" s="19" t="n">
        <f aca="false">VLOOKUP(L315,$AG$399:$AH$498,2,1)</f>
        <v>0</v>
      </c>
      <c r="U315" s="19" t="n">
        <f aca="false">VLOOKUP(M315,$AD$398:$AE$497,2,1)</f>
        <v>20</v>
      </c>
      <c r="V315" s="19" t="n">
        <f aca="false">SUM(N315:U315)</f>
        <v>20</v>
      </c>
      <c r="W315" s="2" t="n">
        <v>311</v>
      </c>
      <c r="X315" s="9"/>
    </row>
    <row r="316" customFormat="false" ht="22.5" hidden="false" customHeight="true" outlineLevel="0" collapsed="false">
      <c r="A316" s="21" t="n">
        <v>278</v>
      </c>
      <c r="B316" s="18" t="s">
        <v>803</v>
      </c>
      <c r="C316" s="18" t="s">
        <v>804</v>
      </c>
      <c r="D316" s="18" t="s">
        <v>805</v>
      </c>
      <c r="E316" s="18" t="s">
        <v>806</v>
      </c>
      <c r="F316" s="2" t="n">
        <v>0</v>
      </c>
      <c r="G316" s="2" t="n">
        <v>0</v>
      </c>
      <c r="H316" s="2" t="n">
        <v>0</v>
      </c>
      <c r="I316" s="2" t="n">
        <v>0</v>
      </c>
      <c r="J316" s="2" t="n">
        <v>2</v>
      </c>
      <c r="K316" s="2" t="n">
        <v>0</v>
      </c>
      <c r="L316" s="2" t="n">
        <v>0</v>
      </c>
      <c r="M316" s="2" t="n">
        <v>45</v>
      </c>
      <c r="N316" s="19" t="n">
        <f aca="false">F316*17</f>
        <v>0</v>
      </c>
      <c r="O316" s="20" t="n">
        <v>0</v>
      </c>
      <c r="P316" s="19" t="n">
        <f aca="false">IF(H316=$Y$394,$Z$394)+IF(H316=$Y$395,$Z$395)+IF(H316=$Y$396,$Z$396)+IF(H316=$Y$397,$Z$397)+IF(H316=$Y$398,$Z$398)+IF(H316=$Y$399,$Z$399)+IF(H316=$Y$400,$Z$400)+IF(H316=$Y$401,$Z$401)+IF(H316=$Y$402,$Z$402)+IF(H316=$Y$403,$Z$403)+IF(H316=$Y$404,$Z$404)+IF(H316=$Y$405,$Z$405)+IF(H316=$Y$406,$Z$406)+IF(H316=$Y$407,$Z$407)+IF(H316=$Y$408,$Z$408)+IF(H316=$Y$409,$Z$409)+IF(H316=$Y$410,$Z$410)+IF(H316=$Y$411,$Z$411)</f>
        <v>0</v>
      </c>
      <c r="Q316" s="19" t="n">
        <f aca="false">IF(I316=$Y$413,$Z$413)+IF(I316=$Y$414,$Z$414)+IF(I316=$Y$415,$Z$415)+IF(I316=$Y$416,$Z$416)</f>
        <v>0</v>
      </c>
      <c r="R316" s="19" t="n">
        <f aca="false">IF(J316=$Y$418,$Z$418)+IF(J316=$Y$419,$Z$419)+IF(J316=$Y$420,$Z$420)+IF(J316=$Y$421,$Z$421)+IF(J316=$Y$422,$Z$422)+IF(J316=$Y$423,$Z$423)+IF(J316=$Y$393,$Z$393)+IF(J316=$Y$424,$Z$424)+IF(J316=$Y$425,$Z$425)+IF(J316=$Y$426,$Z$426)+IF(J316=$Y$428,$Z$428)+IF(J316=$Y$429,$Z$429)+IF(J316=$Y$430,$Z$430)+IF(J316=$Y$431,$Z$431)+IF(J316=$Y$432,$Z$432)+IF(J316=$Y$433,$Z$433)+IF(J316=$Y$434,$Z$434)+IF(J316=$Y$435,$Z$435)+IF(J316=$Y$436,$Z$436)</f>
        <v>10</v>
      </c>
      <c r="S316" s="19" t="n">
        <f aca="false">K316*10</f>
        <v>0</v>
      </c>
      <c r="T316" s="19" t="n">
        <f aca="false">VLOOKUP(L316,$AG$399:$AH$498,2,1)</f>
        <v>0</v>
      </c>
      <c r="U316" s="19" t="n">
        <f aca="false">VLOOKUP(M316,$AD$398:$AE$497,2,1)</f>
        <v>10</v>
      </c>
      <c r="V316" s="19" t="n">
        <f aca="false">SUM(N316:U316)</f>
        <v>20</v>
      </c>
      <c r="W316" s="2" t="n">
        <v>312</v>
      </c>
      <c r="X316" s="9"/>
    </row>
    <row r="317" customFormat="false" ht="22.5" hidden="false" customHeight="true" outlineLevel="0" collapsed="false">
      <c r="A317" s="2" t="n">
        <v>279</v>
      </c>
      <c r="B317" s="18" t="s">
        <v>807</v>
      </c>
      <c r="C317" s="18" t="s">
        <v>808</v>
      </c>
      <c r="D317" s="18" t="s">
        <v>54</v>
      </c>
      <c r="E317" s="18" t="s">
        <v>809</v>
      </c>
      <c r="F317" s="2" t="n">
        <v>0</v>
      </c>
      <c r="G317" s="2" t="n">
        <v>0</v>
      </c>
      <c r="H317" s="2" t="n">
        <v>0</v>
      </c>
      <c r="I317" s="2" t="n">
        <v>0</v>
      </c>
      <c r="J317" s="2" t="n">
        <v>0</v>
      </c>
      <c r="K317" s="2" t="n">
        <v>0</v>
      </c>
      <c r="L317" s="2" t="n">
        <v>0</v>
      </c>
      <c r="M317" s="2" t="n">
        <v>54</v>
      </c>
      <c r="N317" s="19" t="n">
        <f aca="false">F317*17</f>
        <v>0</v>
      </c>
      <c r="O317" s="20" t="n">
        <v>0</v>
      </c>
      <c r="P317" s="19" t="n">
        <f aca="false">IF(H317=$Y$394,$Z$394)+IF(H317=$Y$395,$Z$395)+IF(H317=$Y$396,$Z$396)+IF(H317=$Y$397,$Z$397)+IF(H317=$Y$398,$Z$398)+IF(H317=$Y$399,$Z$399)+IF(H317=$Y$400,$Z$400)+IF(H317=$Y$401,$Z$401)+IF(H317=$Y$402,$Z$402)+IF(H317=$Y$403,$Z$403)+IF(H317=$Y$404,$Z$404)+IF(H317=$Y$405,$Z$405)+IF(H317=$Y$406,$Z$406)+IF(H317=$Y$407,$Z$407)+IF(H317=$Y$408,$Z$408)+IF(H317=$Y$409,$Z$409)+IF(H317=$Y$410,$Z$410)+IF(H317=$Y$411,$Z$411)</f>
        <v>0</v>
      </c>
      <c r="Q317" s="19" t="n">
        <f aca="false">IF(I317=$Y$413,$Z$413)+IF(I317=$Y$414,$Z$414)+IF(I317=$Y$415,$Z$415)+IF(I317=$Y$416,$Z$416)</f>
        <v>0</v>
      </c>
      <c r="R317" s="19" t="n">
        <f aca="false">IF(J317=$Y$418,$Z$418)+IF(J317=$Y$419,$Z$419)+IF(J317=$Y$420,$Z$420)+IF(J317=$Y$421,$Z$421)+IF(J317=$Y$422,$Z$422)+IF(J317=$Y$423,$Z$423)+IF(J317=$Y$393,$Z$393)+IF(J317=$Y$424,$Z$424)+IF(J317=$Y$425,$Z$425)+IF(J317=$Y$426,$Z$426)+IF(J317=$Y$428,$Z$428)+IF(J317=$Y$429,$Z$429)+IF(J317=$Y$430,$Z$430)+IF(J317=$Y$431,$Z$431)+IF(J317=$Y$432,$Z$432)+IF(J317=$Y$433,$Z$433)+IF(J317=$Y$434,$Z$434)+IF(J317=$Y$435,$Z$435)+IF(J317=$Y$436,$Z$436)</f>
        <v>0</v>
      </c>
      <c r="S317" s="19" t="n">
        <f aca="false">K317*10</f>
        <v>0</v>
      </c>
      <c r="T317" s="19" t="n">
        <f aca="false">VLOOKUP(L317,$AG$399:$AH$498,2,1)</f>
        <v>0</v>
      </c>
      <c r="U317" s="19" t="n">
        <f aca="false">VLOOKUP(M317,$AD$398:$AE$497,2,1)</f>
        <v>20</v>
      </c>
      <c r="V317" s="19" t="n">
        <f aca="false">SUM(N317:U317)</f>
        <v>20</v>
      </c>
      <c r="W317" s="2" t="n">
        <v>313</v>
      </c>
      <c r="X317" s="9"/>
    </row>
    <row r="318" customFormat="false" ht="22.5" hidden="false" customHeight="true" outlineLevel="0" collapsed="false">
      <c r="A318" s="21" t="n">
        <v>280</v>
      </c>
      <c r="B318" s="18" t="s">
        <v>810</v>
      </c>
      <c r="C318" s="18" t="s">
        <v>811</v>
      </c>
      <c r="D318" s="18" t="s">
        <v>719</v>
      </c>
      <c r="E318" s="18" t="s">
        <v>812</v>
      </c>
      <c r="F318" s="2" t="n">
        <v>8</v>
      </c>
      <c r="G318" s="2" t="n">
        <v>0</v>
      </c>
      <c r="H318" s="2" t="n">
        <v>0</v>
      </c>
      <c r="I318" s="2" t="n">
        <v>0</v>
      </c>
      <c r="J318" s="2" t="n">
        <v>2</v>
      </c>
      <c r="K318" s="2" t="n">
        <v>0</v>
      </c>
      <c r="L318" s="2" t="n">
        <v>0</v>
      </c>
      <c r="M318" s="2" t="n">
        <v>46</v>
      </c>
      <c r="N318" s="19" t="n">
        <v>0</v>
      </c>
      <c r="O318" s="20" t="n">
        <v>0</v>
      </c>
      <c r="P318" s="19" t="n">
        <f aca="false">IF(H318=$Y$394,$Z$394)+IF(H318=$Y$395,$Z$395)+IF(H318=$Y$396,$Z$396)+IF(H318=$Y$397,$Z$397)+IF(H318=$Y$398,$Z$398)+IF(H318=$Y$399,$Z$399)+IF(H318=$Y$400,$Z$400)+IF(H318=$Y$401,$Z$401)+IF(H318=$Y$402,$Z$402)+IF(H318=$Y$403,$Z$403)+IF(H318=$Y$404,$Z$404)+IF(H318=$Y$405,$Z$405)+IF(H318=$Y$406,$Z$406)+IF(H318=$Y$407,$Z$407)+IF(H318=$Y$408,$Z$408)+IF(H318=$Y$409,$Z$409)+IF(H318=$Y$410,$Z$410)+IF(H318=$Y$411,$Z$411)</f>
        <v>0</v>
      </c>
      <c r="Q318" s="19" t="n">
        <f aca="false">IF(I318=$Y$413,$Z$413)+IF(I318=$Y$414,$Z$414)+IF(I318=$Y$415,$Z$415)+IF(I318=$Y$416,$Z$416)</f>
        <v>0</v>
      </c>
      <c r="R318" s="19" t="n">
        <f aca="false">IF(J318=$Y$418,$Z$418)+IF(J318=$Y$419,$Z$419)+IF(J318=$Y$420,$Z$420)+IF(J318=$Y$421,$Z$421)+IF(J318=$Y$422,$Z$422)+IF(J318=$Y$423,$Z$423)+IF(J318=$Y$393,$Z$393)+IF(J318=$Y$424,$Z$424)+IF(J318=$Y$425,$Z$425)+IF(J318=$Y$426,$Z$426)+IF(J318=$Y$428,$Z$428)+IF(J318=$Y$429,$Z$429)+IF(J318=$Y$430,$Z$430)+IF(J318=$Y$431,$Z$431)+IF(J318=$Y$432,$Z$432)+IF(J318=$Y$433,$Z$433)+IF(J318=$Y$434,$Z$434)+IF(J318=$Y$435,$Z$435)+IF(J318=$Y$436,$Z$436)</f>
        <v>10</v>
      </c>
      <c r="S318" s="19" t="n">
        <f aca="false">K318*10</f>
        <v>0</v>
      </c>
      <c r="T318" s="19" t="n">
        <f aca="false">VLOOKUP(L318,$AG$399:$AH$498,2,1)</f>
        <v>0</v>
      </c>
      <c r="U318" s="19" t="n">
        <f aca="false">VLOOKUP(M318,$AD$398:$AE$497,2,1)</f>
        <v>10</v>
      </c>
      <c r="V318" s="19" t="n">
        <f aca="false">SUM(N318:U318)</f>
        <v>20</v>
      </c>
      <c r="W318" s="2" t="n">
        <v>314</v>
      </c>
      <c r="X318" s="9"/>
    </row>
    <row r="319" customFormat="false" ht="22.5" hidden="false" customHeight="true" outlineLevel="0" collapsed="false">
      <c r="A319" s="2" t="n">
        <v>281</v>
      </c>
      <c r="B319" s="18" t="s">
        <v>813</v>
      </c>
      <c r="C319" s="18" t="s">
        <v>221</v>
      </c>
      <c r="D319" s="18" t="s">
        <v>42</v>
      </c>
      <c r="E319" s="18" t="s">
        <v>814</v>
      </c>
      <c r="F319" s="2" t="n">
        <v>0</v>
      </c>
      <c r="G319" s="2" t="n">
        <v>0</v>
      </c>
      <c r="H319" s="2" t="n">
        <v>0</v>
      </c>
      <c r="I319" s="2" t="n">
        <v>0</v>
      </c>
      <c r="J319" s="2" t="n">
        <v>2</v>
      </c>
      <c r="K319" s="2" t="n">
        <v>0</v>
      </c>
      <c r="L319" s="2" t="n">
        <v>0</v>
      </c>
      <c r="M319" s="2" t="n">
        <v>35</v>
      </c>
      <c r="N319" s="19" t="n">
        <f aca="false">F319*17</f>
        <v>0</v>
      </c>
      <c r="O319" s="20" t="n">
        <v>0</v>
      </c>
      <c r="P319" s="19" t="n">
        <f aca="false">IF(H319=$Y$394,$Z$394)+IF(H319=$Y$395,$Z$395)+IF(H319=$Y$396,$Z$396)+IF(H319=$Y$397,$Z$397)+IF(H319=$Y$398,$Z$398)+IF(H319=$Y$399,$Z$399)+IF(H319=$Y$400,$Z$400)+IF(H319=$Y$401,$Z$401)+IF(H319=$Y$402,$Z$402)+IF(H319=$Y$403,$Z$403)+IF(H319=$Y$404,$Z$404)+IF(H319=$Y$405,$Z$405)+IF(H319=$Y$406,$Z$406)+IF(H319=$Y$407,$Z$407)+IF(H319=$Y$408,$Z$408)+IF(H319=$Y$409,$Z$409)+IF(H319=$Y$410,$Z$410)+IF(H319=$Y$411,$Z$411)</f>
        <v>0</v>
      </c>
      <c r="Q319" s="19" t="n">
        <f aca="false">IF(I319=$Y$413,$Z$413)+IF(I319=$Y$414,$Z$414)+IF(I319=$Y$415,$Z$415)+IF(I319=$Y$416,$Z$416)</f>
        <v>0</v>
      </c>
      <c r="R319" s="19" t="n">
        <f aca="false">IF(J319=$Y$418,$Z$418)+IF(J319=$Y$419,$Z$419)+IF(J319=$Y$420,$Z$420)+IF(J319=$Y$421,$Z$421)+IF(J319=$Y$422,$Z$422)+IF(J319=$Y$423,$Z$423)+IF(J319=$Y$393,$Z$393)+IF(J319=$Y$424,$Z$424)+IF(J319=$Y$425,$Z$425)+IF(J319=$Y$426,$Z$426)+IF(J319=$Y$428,$Z$428)+IF(J319=$Y$429,$Z$429)+IF(J319=$Y$430,$Z$430)+IF(J319=$Y$431,$Z$431)+IF(J319=$Y$432,$Z$432)+IF(J319=$Y$433,$Z$433)+IF(J319=$Y$434,$Z$434)+IF(J319=$Y$435,$Z$435)+IF(J319=$Y$436,$Z$436)</f>
        <v>10</v>
      </c>
      <c r="S319" s="19" t="n">
        <f aca="false">K319*10</f>
        <v>0</v>
      </c>
      <c r="T319" s="19" t="n">
        <f aca="false">VLOOKUP(L319,$AG$399:$AH$498,2,1)</f>
        <v>0</v>
      </c>
      <c r="U319" s="19" t="n">
        <f aca="false">VLOOKUP(M319,$AD$398:$AE$497,2,1)</f>
        <v>10</v>
      </c>
      <c r="V319" s="19" t="n">
        <f aca="false">SUM(N319:U319)</f>
        <v>20</v>
      </c>
      <c r="W319" s="2" t="n">
        <v>315</v>
      </c>
      <c r="X319" s="9"/>
    </row>
    <row r="320" customFormat="false" ht="22.5" hidden="false" customHeight="true" outlineLevel="0" collapsed="false">
      <c r="A320" s="21" t="n">
        <v>282</v>
      </c>
      <c r="B320" s="18" t="s">
        <v>162</v>
      </c>
      <c r="C320" s="18" t="s">
        <v>112</v>
      </c>
      <c r="D320" s="18" t="s">
        <v>134</v>
      </c>
      <c r="E320" s="18" t="s">
        <v>815</v>
      </c>
      <c r="F320" s="2" t="n">
        <v>12</v>
      </c>
      <c r="G320" s="2" t="n">
        <v>0</v>
      </c>
      <c r="H320" s="2" t="n">
        <v>0</v>
      </c>
      <c r="I320" s="2" t="n">
        <v>0</v>
      </c>
      <c r="J320" s="2" t="n">
        <v>0</v>
      </c>
      <c r="K320" s="2" t="n">
        <v>0</v>
      </c>
      <c r="L320" s="2" t="n">
        <v>0</v>
      </c>
      <c r="M320" s="2" t="n">
        <v>52</v>
      </c>
      <c r="N320" s="19" t="n">
        <v>0</v>
      </c>
      <c r="O320" s="20" t="n">
        <v>0</v>
      </c>
      <c r="P320" s="19" t="n">
        <f aca="false">IF(H320=$Y$394,$Z$394)+IF(H320=$Y$395,$Z$395)+IF(H320=$Y$396,$Z$396)+IF(H320=$Y$397,$Z$397)+IF(H320=$Y$398,$Z$398)+IF(H320=$Y$399,$Z$399)+IF(H320=$Y$400,$Z$400)+IF(H320=$Y$401,$Z$401)+IF(H320=$Y$402,$Z$402)+IF(H320=$Y$403,$Z$403)+IF(H320=$Y$404,$Z$404)+IF(H320=$Y$405,$Z$405)+IF(H320=$Y$406,$Z$406)+IF(H320=$Y$407,$Z$407)+IF(H320=$Y$408,$Z$408)+IF(H320=$Y$409,$Z$409)+IF(H320=$Y$410,$Z$410)+IF(H320=$Y$411,$Z$411)</f>
        <v>0</v>
      </c>
      <c r="Q320" s="19" t="n">
        <f aca="false">IF(I320=$Y$413,$Z$413)+IF(I320=$Y$414,$Z$414)+IF(I320=$Y$415,$Z$415)+IF(I320=$Y$416,$Z$416)</f>
        <v>0</v>
      </c>
      <c r="R320" s="19" t="n">
        <f aca="false">IF(J320=$Y$418,$Z$418)+IF(J320=$Y$419,$Z$419)+IF(J320=$Y$420,$Z$420)+IF(J320=$Y$421,$Z$421)+IF(J320=$Y$422,$Z$422)+IF(J320=$Y$423,$Z$423)+IF(J320=$Y$393,$Z$393)+IF(J320=$Y$424,$Z$424)+IF(J320=$Y$425,$Z$425)+IF(J320=$Y$426,$Z$426)+IF(J320=$Y$428,$Z$428)+IF(J320=$Y$429,$Z$429)+IF(J320=$Y$430,$Z$430)+IF(J320=$Y$431,$Z$431)+IF(J320=$Y$432,$Z$432)+IF(J320=$Y$433,$Z$433)+IF(J320=$Y$434,$Z$434)+IF(J320=$Y$435,$Z$435)+IF(J320=$Y$436,$Z$436)</f>
        <v>0</v>
      </c>
      <c r="S320" s="19" t="n">
        <f aca="false">K320*10</f>
        <v>0</v>
      </c>
      <c r="T320" s="19" t="n">
        <f aca="false">VLOOKUP(L320,$AG$399:$AH$498,2,1)</f>
        <v>0</v>
      </c>
      <c r="U320" s="19" t="n">
        <f aca="false">VLOOKUP(M320,$AD$398:$AE$497,2,1)</f>
        <v>20</v>
      </c>
      <c r="V320" s="19" t="n">
        <f aca="false">SUM(N320:U320)</f>
        <v>20</v>
      </c>
      <c r="W320" s="2" t="n">
        <v>316</v>
      </c>
      <c r="X320" s="9"/>
    </row>
    <row r="321" customFormat="false" ht="22.5" hidden="false" customHeight="true" outlineLevel="0" collapsed="false">
      <c r="A321" s="2" t="n">
        <v>283</v>
      </c>
      <c r="B321" s="18" t="s">
        <v>816</v>
      </c>
      <c r="C321" s="18" t="s">
        <v>424</v>
      </c>
      <c r="D321" s="18" t="s">
        <v>817</v>
      </c>
      <c r="E321" s="18" t="s">
        <v>818</v>
      </c>
      <c r="F321" s="2" t="n">
        <v>2</v>
      </c>
      <c r="G321" s="2" t="n">
        <v>0</v>
      </c>
      <c r="H321" s="2" t="n">
        <v>0</v>
      </c>
      <c r="I321" s="2" t="n">
        <v>0</v>
      </c>
      <c r="J321" s="2" t="n">
        <v>2</v>
      </c>
      <c r="K321" s="2" t="n">
        <v>0</v>
      </c>
      <c r="L321" s="2" t="n">
        <v>0</v>
      </c>
      <c r="M321" s="2" t="n">
        <v>35</v>
      </c>
      <c r="N321" s="19" t="n">
        <v>0</v>
      </c>
      <c r="O321" s="20" t="n">
        <v>0</v>
      </c>
      <c r="P321" s="19" t="n">
        <f aca="false">IF(H321=$Y$394,$Z$394)+IF(H321=$Y$395,$Z$395)+IF(H321=$Y$396,$Z$396)+IF(H321=$Y$397,$Z$397)+IF(H321=$Y$398,$Z$398)+IF(H321=$Y$399,$Z$399)+IF(H321=$Y$400,$Z$400)+IF(H321=$Y$401,$Z$401)+IF(H321=$Y$402,$Z$402)+IF(H321=$Y$403,$Z$403)+IF(H321=$Y$404,$Z$404)+IF(H321=$Y$405,$Z$405)+IF(H321=$Y$406,$Z$406)+IF(H321=$Y$407,$Z$407)+IF(H321=$Y$408,$Z$408)+IF(H321=$Y$409,$Z$409)+IF(H321=$Y$410,$Z$410)+IF(H321=$Y$411,$Z$411)</f>
        <v>0</v>
      </c>
      <c r="Q321" s="19" t="n">
        <f aca="false">IF(I321=$Y$413,$Z$413)+IF(I321=$Y$414,$Z$414)+IF(I321=$Y$415,$Z$415)+IF(I321=$Y$416,$Z$416)</f>
        <v>0</v>
      </c>
      <c r="R321" s="19" t="n">
        <f aca="false">IF(J321=$Y$418,$Z$418)+IF(J321=$Y$419,$Z$419)+IF(J321=$Y$420,$Z$420)+IF(J321=$Y$421,$Z$421)+IF(J321=$Y$422,$Z$422)+IF(J321=$Y$423,$Z$423)+IF(J321=$Y$393,$Z$393)+IF(J321=$Y$424,$Z$424)+IF(J321=$Y$425,$Z$425)+IF(J321=$Y$426,$Z$426)+IF(J321=$Y$428,$Z$428)+IF(J321=$Y$429,$Z$429)+IF(J321=$Y$430,$Z$430)+IF(J321=$Y$431,$Z$431)+IF(J321=$Y$432,$Z$432)+IF(J321=$Y$433,$Z$433)+IF(J321=$Y$434,$Z$434)+IF(J321=$Y$435,$Z$435)+IF(J321=$Y$436,$Z$436)</f>
        <v>10</v>
      </c>
      <c r="S321" s="19" t="n">
        <f aca="false">K321*10</f>
        <v>0</v>
      </c>
      <c r="T321" s="19" t="n">
        <f aca="false">VLOOKUP(L321,$AG$399:$AH$498,2,1)</f>
        <v>0</v>
      </c>
      <c r="U321" s="19" t="n">
        <f aca="false">VLOOKUP(M321,$AD$398:$AE$497,2,1)</f>
        <v>10</v>
      </c>
      <c r="V321" s="19" t="n">
        <f aca="false">SUM(N321:U321)</f>
        <v>20</v>
      </c>
      <c r="W321" s="2" t="n">
        <v>317</v>
      </c>
      <c r="X321" s="9"/>
    </row>
    <row r="322" customFormat="false" ht="22.5" hidden="false" customHeight="true" outlineLevel="0" collapsed="false">
      <c r="A322" s="21" t="n">
        <v>284</v>
      </c>
      <c r="B322" s="18" t="s">
        <v>819</v>
      </c>
      <c r="C322" s="18" t="s">
        <v>820</v>
      </c>
      <c r="D322" s="18" t="s">
        <v>341</v>
      </c>
      <c r="E322" s="18" t="s">
        <v>821</v>
      </c>
      <c r="F322" s="2" t="n">
        <v>0</v>
      </c>
      <c r="G322" s="2" t="n">
        <v>0</v>
      </c>
      <c r="H322" s="2" t="n">
        <v>0</v>
      </c>
      <c r="I322" s="2" t="n">
        <v>0</v>
      </c>
      <c r="J322" s="2" t="n">
        <v>2</v>
      </c>
      <c r="K322" s="2" t="n">
        <v>0</v>
      </c>
      <c r="L322" s="2" t="n">
        <v>0</v>
      </c>
      <c r="M322" s="2" t="n">
        <v>40</v>
      </c>
      <c r="N322" s="19" t="n">
        <f aca="false">F322*17</f>
        <v>0</v>
      </c>
      <c r="O322" s="20" t="n">
        <v>0</v>
      </c>
      <c r="P322" s="19" t="n">
        <f aca="false">IF(H322=$Y$394,$Z$394)+IF(H322=$Y$395,$Z$395)+IF(H322=$Y$396,$Z$396)+IF(H322=$Y$397,$Z$397)+IF(H322=$Y$398,$Z$398)+IF(H322=$Y$399,$Z$399)+IF(H322=$Y$400,$Z$400)+IF(H322=$Y$401,$Z$401)+IF(H322=$Y$402,$Z$402)+IF(H322=$Y$403,$Z$403)+IF(H322=$Y$404,$Z$404)+IF(H322=$Y$405,$Z$405)+IF(H322=$Y$406,$Z$406)+IF(H322=$Y$407,$Z$407)+IF(H322=$Y$408,$Z$408)+IF(H322=$Y$409,$Z$409)+IF(H322=$Y$410,$Z$410)+IF(H322=$Y$411,$Z$411)</f>
        <v>0</v>
      </c>
      <c r="Q322" s="19" t="n">
        <f aca="false">IF(I322=$Y$413,$Z$413)+IF(I322=$Y$414,$Z$414)+IF(I322=$Y$415,$Z$415)+IF(I322=$Y$416,$Z$416)</f>
        <v>0</v>
      </c>
      <c r="R322" s="19" t="n">
        <f aca="false">IF(J322=$Y$418,$Z$418)+IF(J322=$Y$419,$Z$419)+IF(J322=$Y$420,$Z$420)+IF(J322=$Y$421,$Z$421)+IF(J322=$Y$422,$Z$422)+IF(J322=$Y$423,$Z$423)+IF(J322=$Y$393,$Z$393)+IF(J322=$Y$424,$Z$424)+IF(J322=$Y$425,$Z$425)+IF(J322=$Y$426,$Z$426)+IF(J322=$Y$428,$Z$428)+IF(J322=$Y$429,$Z$429)+IF(J322=$Y$430,$Z$430)+IF(J322=$Y$431,$Z$431)+IF(J322=$Y$432,$Z$432)+IF(J322=$Y$433,$Z$433)+IF(J322=$Y$434,$Z$434)+IF(J322=$Y$435,$Z$435)+IF(J322=$Y$436,$Z$436)</f>
        <v>10</v>
      </c>
      <c r="S322" s="19" t="n">
        <f aca="false">K322*10</f>
        <v>0</v>
      </c>
      <c r="T322" s="19" t="n">
        <f aca="false">VLOOKUP(L322,$AG$399:$AH$498,2,1)</f>
        <v>0</v>
      </c>
      <c r="U322" s="19" t="n">
        <f aca="false">VLOOKUP(M322,$AD$398:$AE$497,2,1)</f>
        <v>10</v>
      </c>
      <c r="V322" s="19" t="n">
        <f aca="false">SUM(N322:U322)</f>
        <v>20</v>
      </c>
      <c r="W322" s="2" t="n">
        <v>318</v>
      </c>
      <c r="X322" s="9"/>
    </row>
    <row r="323" customFormat="false" ht="22.5" hidden="false" customHeight="true" outlineLevel="0" collapsed="false">
      <c r="A323" s="2" t="n">
        <v>285</v>
      </c>
      <c r="B323" s="18" t="s">
        <v>822</v>
      </c>
      <c r="C323" s="18" t="s">
        <v>244</v>
      </c>
      <c r="D323" s="18" t="s">
        <v>559</v>
      </c>
      <c r="E323" s="18" t="s">
        <v>823</v>
      </c>
      <c r="F323" s="2" t="n">
        <v>0</v>
      </c>
      <c r="G323" s="2" t="n">
        <v>0</v>
      </c>
      <c r="H323" s="2" t="n">
        <v>0</v>
      </c>
      <c r="I323" s="2" t="n">
        <v>0</v>
      </c>
      <c r="J323" s="2" t="n">
        <v>0</v>
      </c>
      <c r="K323" s="2" t="n">
        <v>0</v>
      </c>
      <c r="L323" s="2" t="n">
        <v>0</v>
      </c>
      <c r="M323" s="2" t="n">
        <v>53</v>
      </c>
      <c r="N323" s="19" t="n">
        <f aca="false">F323*17</f>
        <v>0</v>
      </c>
      <c r="O323" s="20" t="n">
        <v>0</v>
      </c>
      <c r="P323" s="19" t="n">
        <f aca="false">IF(H323=$Y$394,$Z$394)+IF(H323=$Y$395,$Z$395)+IF(H323=$Y$396,$Z$396)+IF(H323=$Y$397,$Z$397)+IF(H323=$Y$398,$Z$398)+IF(H323=$Y$399,$Z$399)+IF(H323=$Y$400,$Z$400)+IF(H323=$Y$401,$Z$401)+IF(H323=$Y$402,$Z$402)+IF(H323=$Y$403,$Z$403)+IF(H323=$Y$404,$Z$404)+IF(H323=$Y$405,$Z$405)+IF(H323=$Y$406,$Z$406)+IF(H323=$Y$407,$Z$407)+IF(H323=$Y$408,$Z$408)+IF(H323=$Y$409,$Z$409)+IF(H323=$Y$410,$Z$410)+IF(H323=$Y$411,$Z$411)</f>
        <v>0</v>
      </c>
      <c r="Q323" s="19" t="n">
        <f aca="false">IF(I323=$Y$413,$Z$413)+IF(I323=$Y$414,$Z$414)+IF(I323=$Y$415,$Z$415)+IF(I323=$Y$416,$Z$416)</f>
        <v>0</v>
      </c>
      <c r="R323" s="19" t="n">
        <f aca="false">IF(J323=$Y$418,$Z$418)+IF(J323=$Y$419,$Z$419)+IF(J323=$Y$420,$Z$420)+IF(J323=$Y$421,$Z$421)+IF(J323=$Y$422,$Z$422)+IF(J323=$Y$423,$Z$423)+IF(J323=$Y$393,$Z$393)+IF(J323=$Y$424,$Z$424)+IF(J323=$Y$425,$Z$425)+IF(J323=$Y$426,$Z$426)+IF(J323=$Y$428,$Z$428)+IF(J323=$Y$429,$Z$429)+IF(J323=$Y$430,$Z$430)+IF(J323=$Y$431,$Z$431)+IF(J323=$Y$432,$Z$432)+IF(J323=$Y$433,$Z$433)+IF(J323=$Y$434,$Z$434)+IF(J323=$Y$435,$Z$435)+IF(J323=$Y$436,$Z$436)</f>
        <v>0</v>
      </c>
      <c r="S323" s="19" t="n">
        <f aca="false">K323*10</f>
        <v>0</v>
      </c>
      <c r="T323" s="19" t="n">
        <f aca="false">VLOOKUP(L323,$AG$399:$AH$498,2,1)</f>
        <v>0</v>
      </c>
      <c r="U323" s="19" t="n">
        <f aca="false">VLOOKUP(M323,$AD$398:$AE$497,2,1)</f>
        <v>20</v>
      </c>
      <c r="V323" s="19" t="n">
        <f aca="false">SUM(N323:U323)</f>
        <v>20</v>
      </c>
      <c r="W323" s="2" t="n">
        <v>319</v>
      </c>
      <c r="X323" s="9"/>
    </row>
    <row r="324" customFormat="false" ht="22.5" hidden="false" customHeight="true" outlineLevel="0" collapsed="false">
      <c r="A324" s="21" t="n">
        <v>286</v>
      </c>
      <c r="B324" s="18" t="s">
        <v>824</v>
      </c>
      <c r="C324" s="18" t="s">
        <v>426</v>
      </c>
      <c r="D324" s="18" t="s">
        <v>81</v>
      </c>
      <c r="E324" s="18" t="s">
        <v>825</v>
      </c>
      <c r="F324" s="2" t="n">
        <v>0</v>
      </c>
      <c r="G324" s="2" t="n">
        <v>0</v>
      </c>
      <c r="H324" s="2" t="n">
        <v>0</v>
      </c>
      <c r="I324" s="2" t="n">
        <v>0</v>
      </c>
      <c r="J324" s="2" t="n">
        <v>2</v>
      </c>
      <c r="K324" s="2" t="n">
        <v>0</v>
      </c>
      <c r="L324" s="2" t="n">
        <v>0</v>
      </c>
      <c r="M324" s="2" t="n">
        <v>41</v>
      </c>
      <c r="N324" s="19" t="n">
        <f aca="false">F324*17</f>
        <v>0</v>
      </c>
      <c r="O324" s="20" t="n">
        <v>0</v>
      </c>
      <c r="P324" s="19" t="n">
        <f aca="false">IF(H324=$Y$394,$Z$394)+IF(H324=$Y$395,$Z$395)+IF(H324=$Y$396,$Z$396)+IF(H324=$Y$397,$Z$397)+IF(H324=$Y$398,$Z$398)+IF(H324=$Y$399,$Z$399)+IF(H324=$Y$400,$Z$400)+IF(H324=$Y$401,$Z$401)+IF(H324=$Y$402,$Z$402)+IF(H324=$Y$403,$Z$403)+IF(H324=$Y$404,$Z$404)+IF(H324=$Y$405,$Z$405)+IF(H324=$Y$406,$Z$406)+IF(H324=$Y$407,$Z$407)+IF(H324=$Y$408,$Z$408)+IF(H324=$Y$409,$Z$409)+IF(H324=$Y$410,$Z$410)+IF(H324=$Y$411,$Z$411)</f>
        <v>0</v>
      </c>
      <c r="Q324" s="19" t="n">
        <f aca="false">IF(I324=$Y$413,$Z$413)+IF(I324=$Y$414,$Z$414)+IF(I324=$Y$415,$Z$415)+IF(I324=$Y$416,$Z$416)</f>
        <v>0</v>
      </c>
      <c r="R324" s="19" t="n">
        <f aca="false">IF(J324=$Y$418,$Z$418)+IF(J324=$Y$419,$Z$419)+IF(J324=$Y$420,$Z$420)+IF(J324=$Y$421,$Z$421)+IF(J324=$Y$422,$Z$422)+IF(J324=$Y$423,$Z$423)+IF(J324=$Y$393,$Z$393)+IF(J324=$Y$424,$Z$424)+IF(J324=$Y$425,$Z$425)+IF(J324=$Y$426,$Z$426)+IF(J324=$Y$428,$Z$428)+IF(J324=$Y$429,$Z$429)+IF(J324=$Y$430,$Z$430)+IF(J324=$Y$431,$Z$431)+IF(J324=$Y$432,$Z$432)+IF(J324=$Y$433,$Z$433)+IF(J324=$Y$434,$Z$434)+IF(J324=$Y$435,$Z$435)+IF(J324=$Y$436,$Z$436)</f>
        <v>10</v>
      </c>
      <c r="S324" s="19" t="n">
        <f aca="false">K324*10</f>
        <v>0</v>
      </c>
      <c r="T324" s="19" t="n">
        <f aca="false">VLOOKUP(L324,$AG$399:$AH$498,2,1)</f>
        <v>0</v>
      </c>
      <c r="U324" s="19" t="n">
        <f aca="false">VLOOKUP(M324,$AD$398:$AE$497,2,1)</f>
        <v>10</v>
      </c>
      <c r="V324" s="19" t="n">
        <f aca="false">SUM(N324:U324)</f>
        <v>20</v>
      </c>
      <c r="W324" s="2" t="n">
        <v>320</v>
      </c>
      <c r="X324" s="9"/>
    </row>
    <row r="325" customFormat="false" ht="22.5" hidden="false" customHeight="true" outlineLevel="0" collapsed="false">
      <c r="A325" s="2" t="n">
        <v>287</v>
      </c>
      <c r="B325" s="18" t="s">
        <v>826</v>
      </c>
      <c r="C325" s="18" t="s">
        <v>572</v>
      </c>
      <c r="D325" s="18" t="s">
        <v>46</v>
      </c>
      <c r="E325" s="18" t="s">
        <v>827</v>
      </c>
      <c r="F325" s="2" t="n">
        <v>0</v>
      </c>
      <c r="G325" s="2" t="n">
        <v>0</v>
      </c>
      <c r="H325" s="2" t="n">
        <v>0</v>
      </c>
      <c r="I325" s="2" t="n">
        <v>0</v>
      </c>
      <c r="J325" s="2" t="n">
        <v>2</v>
      </c>
      <c r="K325" s="2" t="n">
        <v>0</v>
      </c>
      <c r="L325" s="2" t="n">
        <v>0</v>
      </c>
      <c r="M325" s="2" t="n">
        <v>34</v>
      </c>
      <c r="N325" s="19" t="n">
        <f aca="false">F325*17</f>
        <v>0</v>
      </c>
      <c r="O325" s="20" t="n">
        <v>0</v>
      </c>
      <c r="P325" s="19" t="n">
        <f aca="false">IF(H325=$Y$394,$Z$394)+IF(H325=$Y$395,$Z$395)+IF(H325=$Y$396,$Z$396)+IF(H325=$Y$397,$Z$397)+IF(H325=$Y$398,$Z$398)+IF(H325=$Y$399,$Z$399)+IF(H325=$Y$400,$Z$400)+IF(H325=$Y$401,$Z$401)+IF(H325=$Y$402,$Z$402)+IF(H325=$Y$403,$Z$403)+IF(H325=$Y$404,$Z$404)+IF(H325=$Y$405,$Z$405)+IF(H325=$Y$406,$Z$406)+IF(H325=$Y$407,$Z$407)+IF(H325=$Y$408,$Z$408)+IF(H325=$Y$409,$Z$409)+IF(H325=$Y$410,$Z$410)+IF(H325=$Y$411,$Z$411)</f>
        <v>0</v>
      </c>
      <c r="Q325" s="19" t="n">
        <f aca="false">IF(I325=$Y$413,$Z$413)+IF(I325=$Y$414,$Z$414)+IF(I325=$Y$415,$Z$415)+IF(I325=$Y$416,$Z$416)</f>
        <v>0</v>
      </c>
      <c r="R325" s="19" t="n">
        <f aca="false">IF(J325=$Y$418,$Z$418)+IF(J325=$Y$419,$Z$419)+IF(J325=$Y$420,$Z$420)+IF(J325=$Y$421,$Z$421)+IF(J325=$Y$422,$Z$422)+IF(J325=$Y$423,$Z$423)+IF(J325=$Y$393,$Z$393)+IF(J325=$Y$424,$Z$424)+IF(J325=$Y$425,$Z$425)+IF(J325=$Y$426,$Z$426)+IF(J325=$Y$428,$Z$428)+IF(J325=$Y$429,$Z$429)+IF(J325=$Y$430,$Z$430)+IF(J325=$Y$431,$Z$431)+IF(J325=$Y$432,$Z$432)+IF(J325=$Y$433,$Z$433)+IF(J325=$Y$434,$Z$434)+IF(J325=$Y$435,$Z$435)+IF(J325=$Y$436,$Z$436)</f>
        <v>10</v>
      </c>
      <c r="S325" s="19" t="n">
        <f aca="false">K325*10</f>
        <v>0</v>
      </c>
      <c r="T325" s="19" t="n">
        <f aca="false">VLOOKUP(L325,$AG$399:$AH$498,2,1)</f>
        <v>0</v>
      </c>
      <c r="U325" s="19" t="n">
        <f aca="false">VLOOKUP(M325,$AD$398:$AE$497,2,1)</f>
        <v>10</v>
      </c>
      <c r="V325" s="19" t="n">
        <f aca="false">SUM(N325:U325)</f>
        <v>20</v>
      </c>
      <c r="W325" s="2" t="n">
        <v>321</v>
      </c>
      <c r="X325" s="9"/>
    </row>
    <row r="326" customFormat="false" ht="22.5" hidden="false" customHeight="true" outlineLevel="0" collapsed="false">
      <c r="A326" s="21" t="n">
        <v>288</v>
      </c>
      <c r="B326" s="18" t="s">
        <v>828</v>
      </c>
      <c r="C326" s="18" t="s">
        <v>198</v>
      </c>
      <c r="D326" s="18" t="s">
        <v>341</v>
      </c>
      <c r="E326" s="18" t="s">
        <v>829</v>
      </c>
      <c r="F326" s="2" t="n">
        <v>0</v>
      </c>
      <c r="G326" s="2" t="n">
        <v>0</v>
      </c>
      <c r="H326" s="2" t="n">
        <v>0</v>
      </c>
      <c r="I326" s="2" t="n">
        <v>0</v>
      </c>
      <c r="J326" s="2" t="n">
        <v>2</v>
      </c>
      <c r="K326" s="2" t="n">
        <v>0</v>
      </c>
      <c r="L326" s="2" t="n">
        <v>0</v>
      </c>
      <c r="M326" s="2" t="n">
        <v>41</v>
      </c>
      <c r="N326" s="19" t="n">
        <f aca="false">F326*17</f>
        <v>0</v>
      </c>
      <c r="O326" s="20" t="n">
        <v>0</v>
      </c>
      <c r="P326" s="19" t="n">
        <f aca="false">IF(H326=$Y$394,$Z$394)+IF(H326=$Y$395,$Z$395)+IF(H326=$Y$396,$Z$396)+IF(H326=$Y$397,$Z$397)+IF(H326=$Y$398,$Z$398)+IF(H326=$Y$399,$Z$399)+IF(H326=$Y$400,$Z$400)+IF(H326=$Y$401,$Z$401)+IF(H326=$Y$402,$Z$402)+IF(H326=$Y$403,$Z$403)+IF(H326=$Y$404,$Z$404)+IF(H326=$Y$405,$Z$405)+IF(H326=$Y$406,$Z$406)+IF(H326=$Y$407,$Z$407)+IF(H326=$Y$408,$Z$408)+IF(H326=$Y$409,$Z$409)+IF(H326=$Y$410,$Z$410)+IF(H326=$Y$411,$Z$411)</f>
        <v>0</v>
      </c>
      <c r="Q326" s="19" t="n">
        <f aca="false">IF(I326=$Y$413,$Z$413)+IF(I326=$Y$414,$Z$414)+IF(I326=$Y$415,$Z$415)+IF(I326=$Y$416,$Z$416)</f>
        <v>0</v>
      </c>
      <c r="R326" s="19" t="n">
        <f aca="false">IF(J326=$Y$418,$Z$418)+IF(J326=$Y$419,$Z$419)+IF(J326=$Y$420,$Z$420)+IF(J326=$Y$421,$Z$421)+IF(J326=$Y$422,$Z$422)+IF(J326=$Y$423,$Z$423)+IF(J326=$Y$393,$Z$393)+IF(J326=$Y$424,$Z$424)+IF(J326=$Y$425,$Z$425)+IF(J326=$Y$426,$Z$426)+IF(J326=$Y$428,$Z$428)+IF(J326=$Y$429,$Z$429)+IF(J326=$Y$430,$Z$430)+IF(J326=$Y$431,$Z$431)+IF(J326=$Y$432,$Z$432)+IF(J326=$Y$433,$Z$433)+IF(J326=$Y$434,$Z$434)+IF(J326=$Y$435,$Z$435)+IF(J326=$Y$436,$Z$436)</f>
        <v>10</v>
      </c>
      <c r="S326" s="19" t="n">
        <f aca="false">K326*10</f>
        <v>0</v>
      </c>
      <c r="T326" s="19" t="n">
        <f aca="false">VLOOKUP(L326,$AG$399:$AH$498,2,1)</f>
        <v>0</v>
      </c>
      <c r="U326" s="19" t="n">
        <f aca="false">VLOOKUP(M326,$AD$398:$AE$497,2,1)</f>
        <v>10</v>
      </c>
      <c r="V326" s="19" t="n">
        <f aca="false">SUM(N326:U326)</f>
        <v>20</v>
      </c>
      <c r="W326" s="2" t="n">
        <v>322</v>
      </c>
      <c r="X326" s="9"/>
    </row>
    <row r="327" customFormat="false" ht="22.5" hidden="false" customHeight="true" outlineLevel="0" collapsed="false">
      <c r="A327" s="2" t="n">
        <v>289</v>
      </c>
      <c r="B327" s="18" t="s">
        <v>830</v>
      </c>
      <c r="C327" s="18" t="s">
        <v>87</v>
      </c>
      <c r="D327" s="18" t="s">
        <v>341</v>
      </c>
      <c r="E327" s="18" t="s">
        <v>831</v>
      </c>
      <c r="F327" s="2" t="n">
        <v>0</v>
      </c>
      <c r="G327" s="2" t="n">
        <v>0</v>
      </c>
      <c r="H327" s="2" t="n">
        <v>0</v>
      </c>
      <c r="I327" s="2" t="n">
        <v>0</v>
      </c>
      <c r="J327" s="2" t="n">
        <v>0</v>
      </c>
      <c r="K327" s="2" t="n">
        <v>0</v>
      </c>
      <c r="L327" s="2" t="n">
        <v>0</v>
      </c>
      <c r="M327" s="2" t="n">
        <v>57</v>
      </c>
      <c r="N327" s="19" t="n">
        <f aca="false">F327*17</f>
        <v>0</v>
      </c>
      <c r="O327" s="20" t="n">
        <v>0</v>
      </c>
      <c r="P327" s="19" t="n">
        <f aca="false">IF(H327=$Y$394,$Z$394)+IF(H327=$Y$395,$Z$395)+IF(H327=$Y$396,$Z$396)+IF(H327=$Y$397,$Z$397)+IF(H327=$Y$398,$Z$398)+IF(H327=$Y$399,$Z$399)+IF(H327=$Y$400,$Z$400)+IF(H327=$Y$401,$Z$401)+IF(H327=$Y$402,$Z$402)+IF(H327=$Y$403,$Z$403)+IF(H327=$Y$404,$Z$404)+IF(H327=$Y$405,$Z$405)+IF(H327=$Y$406,$Z$406)+IF(H327=$Y$407,$Z$407)+IF(H327=$Y$408,$Z$408)+IF(H327=$Y$409,$Z$409)+IF(H327=$Y$410,$Z$410)+IF(H327=$Y$411,$Z$411)</f>
        <v>0</v>
      </c>
      <c r="Q327" s="19" t="n">
        <f aca="false">IF(I327=$Y$413,$Z$413)+IF(I327=$Y$414,$Z$414)+IF(I327=$Y$415,$Z$415)+IF(I327=$Y$416,$Z$416)</f>
        <v>0</v>
      </c>
      <c r="R327" s="19" t="n">
        <f aca="false">IF(J327=$Y$418,$Z$418)+IF(J327=$Y$419,$Z$419)+IF(J327=$Y$420,$Z$420)+IF(J327=$Y$421,$Z$421)+IF(J327=$Y$422,$Z$422)+IF(J327=$Y$423,$Z$423)+IF(J327=$Y$393,$Z$393)+IF(J327=$Y$424,$Z$424)+IF(J327=$Y$425,$Z$425)+IF(J327=$Y$426,$Z$426)+IF(J327=$Y$428,$Z$428)+IF(J327=$Y$429,$Z$429)+IF(J327=$Y$430,$Z$430)+IF(J327=$Y$431,$Z$431)+IF(J327=$Y$432,$Z$432)+IF(J327=$Y$433,$Z$433)+IF(J327=$Y$434,$Z$434)+IF(J327=$Y$435,$Z$435)+IF(J327=$Y$436,$Z$436)</f>
        <v>0</v>
      </c>
      <c r="S327" s="19" t="n">
        <f aca="false">K327*10</f>
        <v>0</v>
      </c>
      <c r="T327" s="19" t="n">
        <f aca="false">VLOOKUP(L327,$AG$399:$AH$498,2,1)</f>
        <v>0</v>
      </c>
      <c r="U327" s="19" t="n">
        <f aca="false">VLOOKUP(M327,$AD$398:$AE$497,2,1)</f>
        <v>20</v>
      </c>
      <c r="V327" s="19" t="n">
        <f aca="false">SUM(N327:U327)</f>
        <v>20</v>
      </c>
      <c r="W327" s="2" t="n">
        <v>323</v>
      </c>
      <c r="X327" s="9"/>
    </row>
    <row r="328" customFormat="false" ht="22.5" hidden="false" customHeight="true" outlineLevel="0" collapsed="false">
      <c r="A328" s="21" t="n">
        <v>290</v>
      </c>
      <c r="B328" s="18" t="s">
        <v>832</v>
      </c>
      <c r="C328" s="18" t="s">
        <v>833</v>
      </c>
      <c r="D328" s="18" t="s">
        <v>134</v>
      </c>
      <c r="E328" s="18" t="s">
        <v>834</v>
      </c>
      <c r="F328" s="2" t="n">
        <v>2</v>
      </c>
      <c r="G328" s="2" t="n">
        <v>0</v>
      </c>
      <c r="H328" s="2" t="n">
        <v>0</v>
      </c>
      <c r="I328" s="2" t="n">
        <v>0</v>
      </c>
      <c r="J328" s="2" t="n">
        <v>0</v>
      </c>
      <c r="K328" s="2" t="n">
        <v>0</v>
      </c>
      <c r="L328" s="2" t="n">
        <v>0</v>
      </c>
      <c r="M328" s="2" t="n">
        <v>56</v>
      </c>
      <c r="N328" s="19" t="n">
        <v>0</v>
      </c>
      <c r="O328" s="20" t="n">
        <v>0</v>
      </c>
      <c r="P328" s="19" t="n">
        <f aca="false">IF(H328=$Y$394,$Z$394)+IF(H328=$Y$395,$Z$395)+IF(H328=$Y$396,$Z$396)+IF(H328=$Y$397,$Z$397)+IF(H328=$Y$398,$Z$398)+IF(H328=$Y$399,$Z$399)+IF(H328=$Y$400,$Z$400)+IF(H328=$Y$401,$Z$401)+IF(H328=$Y$402,$Z$402)+IF(H328=$Y$403,$Z$403)+IF(H328=$Y$404,$Z$404)+IF(H328=$Y$405,$Z$405)+IF(H328=$Y$406,$Z$406)+IF(H328=$Y$407,$Z$407)+IF(H328=$Y$408,$Z$408)+IF(H328=$Y$409,$Z$409)+IF(H328=$Y$410,$Z$410)+IF(H328=$Y$411,$Z$411)</f>
        <v>0</v>
      </c>
      <c r="Q328" s="19" t="n">
        <f aca="false">IF(I328=$Y$413,$Z$413)+IF(I328=$Y$414,$Z$414)+IF(I328=$Y$415,$Z$415)+IF(I328=$Y$416,$Z$416)</f>
        <v>0</v>
      </c>
      <c r="R328" s="19" t="n">
        <f aca="false">IF(J328=$Y$418,$Z$418)+IF(J328=$Y$419,$Z$419)+IF(J328=$Y$420,$Z$420)+IF(J328=$Y$421,$Z$421)+IF(J328=$Y$422,$Z$422)+IF(J328=$Y$423,$Z$423)+IF(J328=$Y$393,$Z$393)+IF(J328=$Y$424,$Z$424)+IF(J328=$Y$425,$Z$425)+IF(J328=$Y$426,$Z$426)+IF(J328=$Y$428,$Z$428)+IF(J328=$Y$429,$Z$429)+IF(J328=$Y$430,$Z$430)+IF(J328=$Y$431,$Z$431)+IF(J328=$Y$432,$Z$432)+IF(J328=$Y$433,$Z$433)+IF(J328=$Y$434,$Z$434)+IF(J328=$Y$435,$Z$435)+IF(J328=$Y$436,$Z$436)</f>
        <v>0</v>
      </c>
      <c r="S328" s="19" t="n">
        <f aca="false">K328*10</f>
        <v>0</v>
      </c>
      <c r="T328" s="19" t="n">
        <f aca="false">VLOOKUP(L328,$AG$399:$AH$498,2,1)</f>
        <v>0</v>
      </c>
      <c r="U328" s="19" t="n">
        <f aca="false">VLOOKUP(M328,$AD$398:$AE$497,2,1)</f>
        <v>20</v>
      </c>
      <c r="V328" s="19" t="n">
        <f aca="false">SUM(N328:U328)</f>
        <v>20</v>
      </c>
      <c r="W328" s="2" t="n">
        <v>324</v>
      </c>
      <c r="X328" s="9"/>
    </row>
    <row r="329" customFormat="false" ht="22.5" hidden="false" customHeight="true" outlineLevel="0" collapsed="false">
      <c r="A329" s="2" t="n">
        <v>291</v>
      </c>
      <c r="B329" s="18" t="s">
        <v>835</v>
      </c>
      <c r="C329" s="18" t="s">
        <v>171</v>
      </c>
      <c r="D329" s="18" t="s">
        <v>50</v>
      </c>
      <c r="E329" s="18" t="s">
        <v>836</v>
      </c>
      <c r="F329" s="2" t="n">
        <v>5</v>
      </c>
      <c r="G329" s="2" t="n">
        <v>0</v>
      </c>
      <c r="H329" s="2" t="n">
        <v>0</v>
      </c>
      <c r="I329" s="2" t="n">
        <v>0</v>
      </c>
      <c r="J329" s="2" t="n">
        <v>0</v>
      </c>
      <c r="K329" s="2" t="n">
        <v>0</v>
      </c>
      <c r="L329" s="2" t="n">
        <v>0</v>
      </c>
      <c r="M329" s="2" t="n">
        <v>59</v>
      </c>
      <c r="N329" s="19" t="n">
        <v>0</v>
      </c>
      <c r="O329" s="20" t="n">
        <v>0</v>
      </c>
      <c r="P329" s="19" t="n">
        <f aca="false">IF(H329=$Y$394,$Z$394)+IF(H329=$Y$395,$Z$395)+IF(H329=$Y$396,$Z$396)+IF(H329=$Y$397,$Z$397)+IF(H329=$Y$398,$Z$398)+IF(H329=$Y$399,$Z$399)+IF(H329=$Y$400,$Z$400)+IF(H329=$Y$401,$Z$401)+IF(H329=$Y$402,$Z$402)+IF(H329=$Y$403,$Z$403)+IF(H329=$Y$404,$Z$404)+IF(H329=$Y$405,$Z$405)+IF(H329=$Y$406,$Z$406)+IF(H329=$Y$407,$Z$407)+IF(H329=$Y$408,$Z$408)+IF(H329=$Y$409,$Z$409)+IF(H329=$Y$410,$Z$410)+IF(H329=$Y$411,$Z$411)</f>
        <v>0</v>
      </c>
      <c r="Q329" s="19" t="n">
        <f aca="false">IF(I329=$Y$413,$Z$413)+IF(I329=$Y$414,$Z$414)+IF(I329=$Y$415,$Z$415)+IF(I329=$Y$416,$Z$416)</f>
        <v>0</v>
      </c>
      <c r="R329" s="19" t="n">
        <f aca="false">IF(J329=$Y$418,$Z$418)+IF(J329=$Y$419,$Z$419)+IF(J329=$Y$420,$Z$420)+IF(J329=$Y$421,$Z$421)+IF(J329=$Y$422,$Z$422)+IF(J329=$Y$423,$Z$423)+IF(J329=$Y$393,$Z$393)+IF(J329=$Y$424,$Z$424)+IF(J329=$Y$425,$Z$425)+IF(J329=$Y$426,$Z$426)+IF(J329=$Y$428,$Z$428)+IF(J329=$Y$429,$Z$429)+IF(J329=$Y$430,$Z$430)+IF(J329=$Y$431,$Z$431)+IF(J329=$Y$432,$Z$432)+IF(J329=$Y$433,$Z$433)+IF(J329=$Y$434,$Z$434)+IF(J329=$Y$435,$Z$435)+IF(J329=$Y$436,$Z$436)</f>
        <v>0</v>
      </c>
      <c r="S329" s="19" t="n">
        <f aca="false">K329*10</f>
        <v>0</v>
      </c>
      <c r="T329" s="19" t="n">
        <f aca="false">VLOOKUP(L329,$AG$399:$AH$498,2,1)</f>
        <v>0</v>
      </c>
      <c r="U329" s="19" t="n">
        <f aca="false">VLOOKUP(M329,$AD$398:$AE$497,2,1)</f>
        <v>20</v>
      </c>
      <c r="V329" s="19" t="n">
        <f aca="false">SUM(N329:U329)</f>
        <v>20</v>
      </c>
      <c r="W329" s="2" t="n">
        <v>325</v>
      </c>
      <c r="X329" s="9"/>
    </row>
    <row r="330" customFormat="false" ht="22.5" hidden="false" customHeight="true" outlineLevel="0" collapsed="false">
      <c r="A330" s="21" t="n">
        <v>292</v>
      </c>
      <c r="B330" s="18" t="s">
        <v>837</v>
      </c>
      <c r="C330" s="18" t="s">
        <v>235</v>
      </c>
      <c r="D330" s="18" t="s">
        <v>641</v>
      </c>
      <c r="E330" s="18" t="s">
        <v>838</v>
      </c>
      <c r="F330" s="2" t="n">
        <v>10</v>
      </c>
      <c r="G330" s="2" t="n">
        <v>0</v>
      </c>
      <c r="H330" s="2" t="n">
        <v>0</v>
      </c>
      <c r="I330" s="2" t="n">
        <v>0</v>
      </c>
      <c r="J330" s="2" t="n">
        <v>0</v>
      </c>
      <c r="K330" s="2" t="n">
        <v>0</v>
      </c>
      <c r="L330" s="2" t="n">
        <v>0</v>
      </c>
      <c r="M330" s="2" t="n">
        <v>59</v>
      </c>
      <c r="N330" s="19" t="n">
        <v>0</v>
      </c>
      <c r="O330" s="20" t="n">
        <v>0</v>
      </c>
      <c r="P330" s="19" t="n">
        <f aca="false">IF(H330=$Y$394,$Z$394)+IF(H330=$Y$395,$Z$395)+IF(H330=$Y$396,$Z$396)+IF(H330=$Y$397,$Z$397)+IF(H330=$Y$398,$Z$398)+IF(H330=$Y$399,$Z$399)+IF(H330=$Y$400,$Z$400)+IF(H330=$Y$401,$Z$401)+IF(H330=$Y$402,$Z$402)+IF(H330=$Y$403,$Z$403)+IF(H330=$Y$404,$Z$404)+IF(H330=$Y$405,$Z$405)+IF(H330=$Y$406,$Z$406)+IF(H330=$Y$407,$Z$407)+IF(H330=$Y$408,$Z$408)+IF(H330=$Y$409,$Z$409)+IF(H330=$Y$410,$Z$410)+IF(H330=$Y$411,$Z$411)</f>
        <v>0</v>
      </c>
      <c r="Q330" s="19" t="n">
        <f aca="false">IF(I330=$Y$413,$Z$413)+IF(I330=$Y$414,$Z$414)+IF(I330=$Y$415,$Z$415)+IF(I330=$Y$416,$Z$416)</f>
        <v>0</v>
      </c>
      <c r="R330" s="19" t="n">
        <f aca="false">IF(J330=$Y$418,$Z$418)+IF(J330=$Y$419,$Z$419)+IF(J330=$Y$420,$Z$420)+IF(J330=$Y$421,$Z$421)+IF(J330=$Y$422,$Z$422)+IF(J330=$Y$423,$Z$423)+IF(J330=$Y$393,$Z$393)+IF(J330=$Y$424,$Z$424)+IF(J330=$Y$425,$Z$425)+IF(J330=$Y$426,$Z$426)+IF(J330=$Y$428,$Z$428)+IF(J330=$Y$429,$Z$429)+IF(J330=$Y$430,$Z$430)+IF(J330=$Y$431,$Z$431)+IF(J330=$Y$432,$Z$432)+IF(J330=$Y$433,$Z$433)+IF(J330=$Y$434,$Z$434)+IF(J330=$Y$435,$Z$435)+IF(J330=$Y$436,$Z$436)</f>
        <v>0</v>
      </c>
      <c r="S330" s="19" t="n">
        <f aca="false">K330*10</f>
        <v>0</v>
      </c>
      <c r="T330" s="19" t="n">
        <f aca="false">VLOOKUP(L330,$AG$399:$AH$498,2,1)</f>
        <v>0</v>
      </c>
      <c r="U330" s="19" t="n">
        <f aca="false">VLOOKUP(M330,$AD$398:$AE$497,2,1)</f>
        <v>20</v>
      </c>
      <c r="V330" s="19" t="n">
        <f aca="false">SUM(N330:U330)</f>
        <v>20</v>
      </c>
      <c r="W330" s="2" t="n">
        <v>326</v>
      </c>
      <c r="X330" s="9"/>
    </row>
    <row r="331" customFormat="false" ht="22.5" hidden="false" customHeight="true" outlineLevel="0" collapsed="false">
      <c r="A331" s="2" t="n">
        <v>333</v>
      </c>
      <c r="B331" s="22" t="s">
        <v>271</v>
      </c>
      <c r="C331" s="22" t="s">
        <v>53</v>
      </c>
      <c r="D331" s="22" t="s">
        <v>54</v>
      </c>
      <c r="E331" s="22" t="s">
        <v>839</v>
      </c>
      <c r="F331" s="2" t="n">
        <v>0</v>
      </c>
      <c r="G331" s="2" t="n">
        <v>0</v>
      </c>
      <c r="H331" s="2" t="n">
        <v>0</v>
      </c>
      <c r="I331" s="2" t="n">
        <v>0</v>
      </c>
      <c r="J331" s="2" t="n">
        <v>0</v>
      </c>
      <c r="K331" s="2" t="n">
        <v>0</v>
      </c>
      <c r="L331" s="2" t="n">
        <v>0</v>
      </c>
      <c r="M331" s="2" t="n">
        <v>52</v>
      </c>
      <c r="N331" s="19" t="n">
        <f aca="false">F331*17</f>
        <v>0</v>
      </c>
      <c r="O331" s="23" t="n">
        <v>0</v>
      </c>
      <c r="P331" s="19" t="n">
        <f aca="false">IF(H331=$Y$394,$Z$394)+IF(H331=$Y$395,$Z$395)+IF(H331=$Y$396,$Z$396)+IF(H331=$Y$397,$Z$397)+IF(H331=$Y$398,$Z$398)+IF(H331=$Y$399,$Z$399)+IF(H331=$Y$400,$Z$400)+IF(H331=$Y$401,$Z$401)+IF(H331=$Y$402,$Z$402)+IF(H331=$Y$403,$Z$403)+IF(H331=$Y$404,$Z$404)+IF(H331=$Y$405,$Z$405)+IF(H331=$Y$406,$Z$406)+IF(H331=$Y$407,$Z$407)+IF(H331=$Y$408,$Z$408)+IF(H331=$Y$409,$Z$409)+IF(H331=$Y$410,$Z$410)+IF(H331=$Y$411,$Z$411)</f>
        <v>0</v>
      </c>
      <c r="Q331" s="19" t="n">
        <f aca="false">IF(I331=$Y$413,$Z$413)+IF(I331=$Y$414,$Z$414)+IF(I331=$Y$415,$Z$415)+IF(I331=$Y$416,$Z$416)</f>
        <v>0</v>
      </c>
      <c r="R331" s="19" t="n">
        <f aca="false">IF(J331=$Y$418,$Z$418)+IF(J331=$Y$419,$Z$419)+IF(J331=$Y$420,$Z$420)+IF(J331=$Y$421,$Z$421)+IF(J331=$Y$422,$Z$422)+IF(J331=$Y$423,$Z$423)+IF(J331=$Y$393,$Z$393)+IF(J331=$Y$424,$Z$424)+IF(J331=$Y$425,$Z$425)+IF(J331=$Y$426,$Z$426)+IF(J331=$Y$428,$Z$428)+IF(J331=$Y$429,$Z$429)+IF(J331=$Y$430,$Z$430)+IF(J331=$Y$431,$Z$431)+IF(J331=$Y$432,$Z$432)+IF(J331=$Y$433,$Z$433)+IF(J331=$Y$434,$Z$434)+IF(J331=$Y$435,$Z$435)+IF(J331=$Y$436,$Z$436)</f>
        <v>0</v>
      </c>
      <c r="S331" s="19" t="n">
        <f aca="false">K331*10</f>
        <v>0</v>
      </c>
      <c r="T331" s="19" t="n">
        <f aca="false">VLOOKUP(L331,$AG$399:$AH$498,2,1)</f>
        <v>0</v>
      </c>
      <c r="U331" s="19" t="n">
        <f aca="false">VLOOKUP(M331,$AD$398:$AE$497,2,1)</f>
        <v>20</v>
      </c>
      <c r="V331" s="19" t="n">
        <f aca="false">SUM(N331:U331)</f>
        <v>20</v>
      </c>
      <c r="W331" s="2" t="n">
        <v>327</v>
      </c>
      <c r="X331" s="9"/>
    </row>
    <row r="332" customFormat="false" ht="22.5" hidden="false" customHeight="true" outlineLevel="0" collapsed="false">
      <c r="A332" s="21" t="n">
        <v>334</v>
      </c>
      <c r="B332" s="22" t="s">
        <v>840</v>
      </c>
      <c r="C332" s="22" t="s">
        <v>159</v>
      </c>
      <c r="D332" s="22" t="s">
        <v>580</v>
      </c>
      <c r="E332" s="22" t="s">
        <v>841</v>
      </c>
      <c r="F332" s="2" t="n">
        <v>0</v>
      </c>
      <c r="G332" s="2" t="n">
        <v>0</v>
      </c>
      <c r="H332" s="2" t="n">
        <v>0</v>
      </c>
      <c r="I332" s="2" t="n">
        <v>0</v>
      </c>
      <c r="J332" s="2" t="n">
        <v>2</v>
      </c>
      <c r="K332" s="2" t="n">
        <v>0</v>
      </c>
      <c r="L332" s="2" t="n">
        <v>0</v>
      </c>
      <c r="M332" s="2" t="n">
        <v>36</v>
      </c>
      <c r="N332" s="19" t="n">
        <f aca="false">F332*17</f>
        <v>0</v>
      </c>
      <c r="O332" s="23" t="n">
        <v>0</v>
      </c>
      <c r="P332" s="19" t="n">
        <f aca="false">IF(H332=$Y$394,$Z$394)+IF(H332=$Y$395,$Z$395)+IF(H332=$Y$396,$Z$396)+IF(H332=$Y$397,$Z$397)+IF(H332=$Y$398,$Z$398)+IF(H332=$Y$399,$Z$399)+IF(H332=$Y$400,$Z$400)+IF(H332=$Y$401,$Z$401)+IF(H332=$Y$402,$Z$402)+IF(H332=$Y$403,$Z$403)+IF(H332=$Y$404,$Z$404)+IF(H332=$Y$405,$Z$405)+IF(H332=$Y$406,$Z$406)+IF(H332=$Y$407,$Z$407)+IF(H332=$Y$408,$Z$408)+IF(H332=$Y$409,$Z$409)+IF(H332=$Y$410,$Z$410)+IF(H332=$Y$411,$Z$411)</f>
        <v>0</v>
      </c>
      <c r="Q332" s="19" t="n">
        <f aca="false">IF(I332=$Y$413,$Z$413)+IF(I332=$Y$414,$Z$414)+IF(I332=$Y$415,$Z$415)+IF(I332=$Y$416,$Z$416)</f>
        <v>0</v>
      </c>
      <c r="R332" s="19" t="n">
        <f aca="false">IF(J332=$Y$418,$Z$418)+IF(J332=$Y$419,$Z$419)+IF(J332=$Y$420,$Z$420)+IF(J332=$Y$421,$Z$421)+IF(J332=$Y$422,$Z$422)+IF(J332=$Y$423,$Z$423)+IF(J332=$Y$393,$Z$393)+IF(J332=$Y$424,$Z$424)+IF(J332=$Y$425,$Z$425)+IF(J332=$Y$426,$Z$426)+IF(J332=$Y$428,$Z$428)+IF(J332=$Y$429,$Z$429)+IF(J332=$Y$430,$Z$430)+IF(J332=$Y$431,$Z$431)+IF(J332=$Y$432,$Z$432)+IF(J332=$Y$433,$Z$433)+IF(J332=$Y$434,$Z$434)+IF(J332=$Y$435,$Z$435)+IF(J332=$Y$436,$Z$436)</f>
        <v>10</v>
      </c>
      <c r="S332" s="19" t="n">
        <f aca="false">K332*10</f>
        <v>0</v>
      </c>
      <c r="T332" s="19" t="n">
        <f aca="false">VLOOKUP(L332,$AG$399:$AH$498,2,1)</f>
        <v>0</v>
      </c>
      <c r="U332" s="19" t="n">
        <f aca="false">VLOOKUP(M332,$AD$398:$AE$497,2,1)</f>
        <v>10</v>
      </c>
      <c r="V332" s="19" t="n">
        <f aca="false">SUM(N332:U332)</f>
        <v>20</v>
      </c>
      <c r="W332" s="2" t="n">
        <v>328</v>
      </c>
      <c r="X332" s="9"/>
    </row>
    <row r="333" customFormat="false" ht="22.5" hidden="false" customHeight="true" outlineLevel="0" collapsed="false">
      <c r="A333" s="2" t="n">
        <v>339</v>
      </c>
      <c r="B333" s="22" t="s">
        <v>256</v>
      </c>
      <c r="C333" s="22" t="s">
        <v>170</v>
      </c>
      <c r="D333" s="22" t="s">
        <v>84</v>
      </c>
      <c r="E333" s="22" t="s">
        <v>842</v>
      </c>
      <c r="F333" s="2" t="n">
        <v>0</v>
      </c>
      <c r="G333" s="2" t="n">
        <v>0</v>
      </c>
      <c r="H333" s="2" t="n">
        <v>0</v>
      </c>
      <c r="I333" s="2" t="n">
        <v>0</v>
      </c>
      <c r="J333" s="2" t="n">
        <v>2</v>
      </c>
      <c r="K333" s="2" t="n">
        <v>0</v>
      </c>
      <c r="L333" s="2" t="n">
        <v>0</v>
      </c>
      <c r="M333" s="2" t="n">
        <v>44</v>
      </c>
      <c r="N333" s="19" t="n">
        <f aca="false">F333*17</f>
        <v>0</v>
      </c>
      <c r="O333" s="23" t="n">
        <v>0</v>
      </c>
      <c r="P333" s="19" t="n">
        <f aca="false">IF(H333=$Y$394,$Z$394)+IF(H333=$Y$395,$Z$395)+IF(H333=$Y$396,$Z$396)+IF(H333=$Y$397,$Z$397)+IF(H333=$Y$398,$Z$398)+IF(H333=$Y$399,$Z$399)+IF(H333=$Y$400,$Z$400)+IF(H333=$Y$401,$Z$401)+IF(H333=$Y$402,$Z$402)+IF(H333=$Y$403,$Z$403)+IF(H333=$Y$404,$Z$404)+IF(H333=$Y$405,$Z$405)+IF(H333=$Y$406,$Z$406)+IF(H333=$Y$407,$Z$407)+IF(H333=$Y$408,$Z$408)+IF(H333=$Y$409,$Z$409)+IF(H333=$Y$410,$Z$410)+IF(H333=$Y$411,$Z$411)</f>
        <v>0</v>
      </c>
      <c r="Q333" s="19" t="n">
        <f aca="false">IF(I333=$Y$413,$Z$413)+IF(I333=$Y$414,$Z$414)+IF(I333=$Y$415,$Z$415)+IF(I333=$Y$416,$Z$416)</f>
        <v>0</v>
      </c>
      <c r="R333" s="19" t="n">
        <f aca="false">IF(J333=$Y$418,$Z$418)+IF(J333=$Y$419,$Z$419)+IF(J333=$Y$420,$Z$420)+IF(J333=$Y$421,$Z$421)+IF(J333=$Y$422,$Z$422)+IF(J333=$Y$423,$Z$423)+IF(J333=$Y$393,$Z$393)+IF(J333=$Y$424,$Z$424)+IF(J333=$Y$425,$Z$425)+IF(J333=$Y$426,$Z$426)+IF(J333=$Y$428,$Z$428)+IF(J333=$Y$429,$Z$429)+IF(J333=$Y$430,$Z$430)+IF(J333=$Y$431,$Z$431)+IF(J333=$Y$432,$Z$432)+IF(J333=$Y$433,$Z$433)+IF(J333=$Y$434,$Z$434)+IF(J333=$Y$435,$Z$435)+IF(J333=$Y$436,$Z$436)</f>
        <v>10</v>
      </c>
      <c r="S333" s="19" t="n">
        <f aca="false">K333*10</f>
        <v>0</v>
      </c>
      <c r="T333" s="19" t="n">
        <f aca="false">VLOOKUP(L333,$AG$399:$AH$498,2,1)</f>
        <v>0</v>
      </c>
      <c r="U333" s="19" t="n">
        <f aca="false">VLOOKUP(M333,$AD$398:$AE$497,2,1)</f>
        <v>10</v>
      </c>
      <c r="V333" s="19" t="n">
        <f aca="false">SUM(N333:U333)</f>
        <v>20</v>
      </c>
      <c r="W333" s="2" t="n">
        <v>329</v>
      </c>
      <c r="X333" s="9"/>
    </row>
    <row r="334" customFormat="false" ht="22.5" hidden="false" customHeight="true" outlineLevel="0" collapsed="false">
      <c r="A334" s="2" t="n">
        <v>341</v>
      </c>
      <c r="B334" s="22" t="s">
        <v>843</v>
      </c>
      <c r="C334" s="22" t="s">
        <v>224</v>
      </c>
      <c r="D334" s="22" t="s">
        <v>38</v>
      </c>
      <c r="E334" s="22" t="s">
        <v>844</v>
      </c>
      <c r="F334" s="2" t="n">
        <v>0</v>
      </c>
      <c r="G334" s="2" t="n">
        <v>0</v>
      </c>
      <c r="H334" s="2" t="n">
        <v>0</v>
      </c>
      <c r="I334" s="2" t="n">
        <v>0</v>
      </c>
      <c r="J334" s="2" t="n">
        <v>0</v>
      </c>
      <c r="K334" s="2" t="n">
        <v>0</v>
      </c>
      <c r="L334" s="2" t="n">
        <v>0</v>
      </c>
      <c r="M334" s="2" t="n">
        <v>58</v>
      </c>
      <c r="N334" s="19" t="n">
        <f aca="false">F334*17</f>
        <v>0</v>
      </c>
      <c r="O334" s="23" t="n">
        <v>0</v>
      </c>
      <c r="P334" s="19" t="n">
        <f aca="false">IF(H334=$Y$394,$Z$394)+IF(H334=$Y$395,$Z$395)+IF(H334=$Y$396,$Z$396)+IF(H334=$Y$397,$Z$397)+IF(H334=$Y$398,$Z$398)+IF(H334=$Y$399,$Z$399)+IF(H334=$Y$400,$Z$400)+IF(H334=$Y$401,$Z$401)+IF(H334=$Y$402,$Z$402)+IF(H334=$Y$403,$Z$403)+IF(H334=$Y$404,$Z$404)+IF(H334=$Y$405,$Z$405)+IF(H334=$Y$406,$Z$406)+IF(H334=$Y$407,$Z$407)+IF(H334=$Y$408,$Z$408)+IF(H334=$Y$409,$Z$409)+IF(H334=$Y$410,$Z$410)+IF(H334=$Y$411,$Z$411)</f>
        <v>0</v>
      </c>
      <c r="Q334" s="19" t="n">
        <f aca="false">IF(I334=$Y$413,$Z$413)+IF(I334=$Y$414,$Z$414)+IF(I334=$Y$415,$Z$415)+IF(I334=$Y$416,$Z$416)</f>
        <v>0</v>
      </c>
      <c r="R334" s="19" t="n">
        <f aca="false">IF(J334=$Y$418,$Z$418)+IF(J334=$Y$419,$Z$419)+IF(J334=$Y$420,$Z$420)+IF(J334=$Y$421,$Z$421)+IF(J334=$Y$422,$Z$422)+IF(J334=$Y$423,$Z$423)+IF(J334=$Y$393,$Z$393)+IF(J334=$Y$424,$Z$424)+IF(J334=$Y$425,$Z$425)+IF(J334=$Y$426,$Z$426)+IF(J334=$Y$428,$Z$428)+IF(J334=$Y$429,$Z$429)+IF(J334=$Y$430,$Z$430)+IF(J334=$Y$431,$Z$431)+IF(J334=$Y$432,$Z$432)+IF(J334=$Y$433,$Z$433)+IF(J334=$Y$434,$Z$434)+IF(J334=$Y$435,$Z$435)+IF(J334=$Y$436,$Z$436)</f>
        <v>0</v>
      </c>
      <c r="S334" s="19" t="n">
        <f aca="false">K334*10</f>
        <v>0</v>
      </c>
      <c r="T334" s="19" t="n">
        <f aca="false">VLOOKUP(L334,$AG$399:$AH$498,2,1)</f>
        <v>0</v>
      </c>
      <c r="U334" s="19" t="n">
        <f aca="false">VLOOKUP(M334,$AD$398:$AE$497,2,1)</f>
        <v>20</v>
      </c>
      <c r="V334" s="19" t="n">
        <f aca="false">SUM(N334:U334)</f>
        <v>20</v>
      </c>
      <c r="W334" s="2" t="n">
        <v>330</v>
      </c>
      <c r="X334" s="9"/>
    </row>
    <row r="335" customFormat="false" ht="22.5" hidden="false" customHeight="true" outlineLevel="0" collapsed="false">
      <c r="A335" s="21" t="n">
        <v>344</v>
      </c>
      <c r="B335" s="22" t="s">
        <v>845</v>
      </c>
      <c r="C335" s="22" t="s">
        <v>224</v>
      </c>
      <c r="D335" s="22" t="s">
        <v>188</v>
      </c>
      <c r="E335" s="22" t="s">
        <v>846</v>
      </c>
      <c r="F335" s="2" t="n">
        <v>0</v>
      </c>
      <c r="G335" s="2" t="n">
        <v>0</v>
      </c>
      <c r="H335" s="2" t="n">
        <v>0</v>
      </c>
      <c r="I335" s="2" t="n">
        <v>0</v>
      </c>
      <c r="J335" s="2" t="n">
        <v>2</v>
      </c>
      <c r="K335" s="2" t="n">
        <v>0</v>
      </c>
      <c r="L335" s="2" t="n">
        <v>0</v>
      </c>
      <c r="M335" s="2" t="n">
        <v>43</v>
      </c>
      <c r="N335" s="19" t="n">
        <f aca="false">F335*17</f>
        <v>0</v>
      </c>
      <c r="O335" s="23" t="n">
        <v>0</v>
      </c>
      <c r="P335" s="19" t="n">
        <f aca="false">IF(H335=$Y$394,$Z$394)+IF(H335=$Y$395,$Z$395)+IF(H335=$Y$396,$Z$396)+IF(H335=$Y$397,$Z$397)+IF(H335=$Y$398,$Z$398)+IF(H335=$Y$399,$Z$399)+IF(H335=$Y$400,$Z$400)+IF(H335=$Y$401,$Z$401)+IF(H335=$Y$402,$Z$402)+IF(H335=$Y$403,$Z$403)+IF(H335=$Y$404,$Z$404)+IF(H335=$Y$405,$Z$405)+IF(H335=$Y$406,$Z$406)+IF(H335=$Y$407,$Z$407)+IF(H335=$Y$408,$Z$408)+IF(H335=$Y$409,$Z$409)+IF(H335=$Y$410,$Z$410)+IF(H335=$Y$411,$Z$411)</f>
        <v>0</v>
      </c>
      <c r="Q335" s="19" t="n">
        <f aca="false">IF(I335=$Y$413,$Z$413)+IF(I335=$Y$414,$Z$414)+IF(I335=$Y$415,$Z$415)+IF(I335=$Y$416,$Z$416)</f>
        <v>0</v>
      </c>
      <c r="R335" s="19" t="n">
        <f aca="false">IF(J335=$Y$418,$Z$418)+IF(J335=$Y$419,$Z$419)+IF(J335=$Y$420,$Z$420)+IF(J335=$Y$421,$Z$421)+IF(J335=$Y$422,$Z$422)+IF(J335=$Y$423,$Z$423)+IF(J335=$Y$393,$Z$393)+IF(J335=$Y$424,$Z$424)+IF(J335=$Y$425,$Z$425)+IF(J335=$Y$426,$Z$426)+IF(J335=$Y$428,$Z$428)+IF(J335=$Y$429,$Z$429)+IF(J335=$Y$430,$Z$430)+IF(J335=$Y$431,$Z$431)+IF(J335=$Y$432,$Z$432)+IF(J335=$Y$433,$Z$433)+IF(J335=$Y$434,$Z$434)+IF(J335=$Y$435,$Z$435)+IF(J335=$Y$436,$Z$436)</f>
        <v>10</v>
      </c>
      <c r="S335" s="19" t="n">
        <f aca="false">K335*10</f>
        <v>0</v>
      </c>
      <c r="T335" s="19" t="n">
        <f aca="false">VLOOKUP(L335,$AG$399:$AH$498,2,1)</f>
        <v>0</v>
      </c>
      <c r="U335" s="19" t="n">
        <f aca="false">VLOOKUP(M335,$AD$398:$AE$497,2,1)</f>
        <v>10</v>
      </c>
      <c r="V335" s="19" t="n">
        <f aca="false">SUM(N335:U335)</f>
        <v>20</v>
      </c>
      <c r="W335" s="2" t="n">
        <v>331</v>
      </c>
      <c r="X335" s="9"/>
    </row>
    <row r="336" customFormat="false" ht="22.5" hidden="false" customHeight="true" outlineLevel="0" collapsed="false">
      <c r="A336" s="21" t="n">
        <v>346</v>
      </c>
      <c r="B336" s="22" t="s">
        <v>847</v>
      </c>
      <c r="C336" s="22" t="s">
        <v>612</v>
      </c>
      <c r="D336" s="22" t="s">
        <v>81</v>
      </c>
      <c r="E336" s="22" t="s">
        <v>848</v>
      </c>
      <c r="F336" s="2" t="n">
        <v>0</v>
      </c>
      <c r="G336" s="2" t="n">
        <v>0</v>
      </c>
      <c r="H336" s="2" t="n">
        <v>0</v>
      </c>
      <c r="I336" s="2" t="n">
        <v>0</v>
      </c>
      <c r="J336" s="2" t="n">
        <v>0</v>
      </c>
      <c r="K336" s="2" t="n">
        <v>0</v>
      </c>
      <c r="L336" s="2" t="n">
        <v>0</v>
      </c>
      <c r="M336" s="2" t="n">
        <v>63</v>
      </c>
      <c r="N336" s="19" t="n">
        <f aca="false">F336*17</f>
        <v>0</v>
      </c>
      <c r="O336" s="23" t="n">
        <v>0</v>
      </c>
      <c r="P336" s="19" t="n">
        <f aca="false">IF(H336=$Y$394,$Z$394)+IF(H336=$Y$395,$Z$395)+IF(H336=$Y$396,$Z$396)+IF(H336=$Y$397,$Z$397)+IF(H336=$Y$398,$Z$398)+IF(H336=$Y$399,$Z$399)+IF(H336=$Y$400,$Z$400)+IF(H336=$Y$401,$Z$401)+IF(H336=$Y$402,$Z$402)+IF(H336=$Y$403,$Z$403)+IF(H336=$Y$404,$Z$404)+IF(H336=$Y$405,$Z$405)+IF(H336=$Y$406,$Z$406)+IF(H336=$Y$407,$Z$407)+IF(H336=$Y$408,$Z$408)+IF(H336=$Y$409,$Z$409)+IF(H336=$Y$410,$Z$410)+IF(H336=$Y$411,$Z$411)</f>
        <v>0</v>
      </c>
      <c r="Q336" s="19" t="n">
        <f aca="false">IF(I336=$Y$413,$Z$413)+IF(I336=$Y$414,$Z$414)+IF(I336=$Y$415,$Z$415)+IF(I336=$Y$416,$Z$416)</f>
        <v>0</v>
      </c>
      <c r="R336" s="19" t="n">
        <f aca="false">IF(J336=$Y$418,$Z$418)+IF(J336=$Y$419,$Z$419)+IF(J336=$Y$420,$Z$420)+IF(J336=$Y$421,$Z$421)+IF(J336=$Y$422,$Z$422)+IF(J336=$Y$423,$Z$423)+IF(J336=$Y$393,$Z$393)+IF(J336=$Y$424,$Z$424)+IF(J336=$Y$425,$Z$425)+IF(J336=$Y$426,$Z$426)+IF(J336=$Y$428,$Z$428)+IF(J336=$Y$429,$Z$429)+IF(J336=$Y$430,$Z$430)+IF(J336=$Y$431,$Z$431)+IF(J336=$Y$432,$Z$432)+IF(J336=$Y$433,$Z$433)+IF(J336=$Y$434,$Z$434)+IF(J336=$Y$435,$Z$435)+IF(J336=$Y$436,$Z$436)</f>
        <v>0</v>
      </c>
      <c r="S336" s="19" t="n">
        <f aca="false">K336*10</f>
        <v>0</v>
      </c>
      <c r="T336" s="19" t="n">
        <f aca="false">VLOOKUP(L336,$AG$399:$AH$498,2,1)</f>
        <v>0</v>
      </c>
      <c r="U336" s="19" t="n">
        <f aca="false">VLOOKUP(M336,$AD$398:$AE$497,2,1)</f>
        <v>20</v>
      </c>
      <c r="V336" s="19" t="n">
        <f aca="false">SUM(N336:U336)</f>
        <v>20</v>
      </c>
      <c r="W336" s="2" t="n">
        <v>332</v>
      </c>
      <c r="X336" s="9"/>
    </row>
    <row r="337" customFormat="false" ht="22.5" hidden="false" customHeight="true" outlineLevel="0" collapsed="false">
      <c r="A337" s="21" t="n">
        <v>352</v>
      </c>
      <c r="B337" s="22" t="s">
        <v>237</v>
      </c>
      <c r="C337" s="22" t="s">
        <v>159</v>
      </c>
      <c r="D337" s="22" t="s">
        <v>251</v>
      </c>
      <c r="E337" s="22" t="s">
        <v>849</v>
      </c>
      <c r="F337" s="2" t="n">
        <v>0</v>
      </c>
      <c r="G337" s="2" t="n">
        <v>0</v>
      </c>
      <c r="H337" s="2" t="n">
        <v>0</v>
      </c>
      <c r="I337" s="2" t="n">
        <v>0</v>
      </c>
      <c r="J337" s="2" t="n">
        <v>2</v>
      </c>
      <c r="K337" s="2" t="n">
        <v>0</v>
      </c>
      <c r="L337" s="2" t="n">
        <v>0</v>
      </c>
      <c r="M337" s="2" t="n">
        <v>36</v>
      </c>
      <c r="N337" s="19" t="n">
        <f aca="false">F337*17</f>
        <v>0</v>
      </c>
      <c r="O337" s="23" t="n">
        <v>0</v>
      </c>
      <c r="P337" s="19" t="n">
        <f aca="false">IF(H337=$Y$394,$Z$394)+IF(H337=$Y$395,$Z$395)+IF(H337=$Y$396,$Z$396)+IF(H337=$Y$397,$Z$397)+IF(H337=$Y$398,$Z$398)+IF(H337=$Y$399,$Z$399)+IF(H337=$Y$400,$Z$400)+IF(H337=$Y$401,$Z$401)+IF(H337=$Y$402,$Z$402)+IF(H337=$Y$403,$Z$403)+IF(H337=$Y$404,$Z$404)+IF(H337=$Y$405,$Z$405)+IF(H337=$Y$406,$Z$406)+IF(H337=$Y$407,$Z$407)+IF(H337=$Y$408,$Z$408)+IF(H337=$Y$409,$Z$409)+IF(H337=$Y$410,$Z$410)+IF(H337=$Y$411,$Z$411)</f>
        <v>0</v>
      </c>
      <c r="Q337" s="19" t="n">
        <f aca="false">IF(I337=$Y$413,$Z$413)+IF(I337=$Y$414,$Z$414)+IF(I337=$Y$415,$Z$415)+IF(I337=$Y$416,$Z$416)</f>
        <v>0</v>
      </c>
      <c r="R337" s="19" t="n">
        <f aca="false">IF(J337=$Y$418,$Z$418)+IF(J337=$Y$419,$Z$419)+IF(J337=$Y$420,$Z$420)+IF(J337=$Y$421,$Z$421)+IF(J337=$Y$422,$Z$422)+IF(J337=$Y$423,$Z$423)+IF(J337=$Y$393,$Z$393)+IF(J337=$Y$424,$Z$424)+IF(J337=$Y$425,$Z$425)+IF(J337=$Y$426,$Z$426)+IF(J337=$Y$428,$Z$428)+IF(J337=$Y$429,$Z$429)+IF(J337=$Y$430,$Z$430)+IF(J337=$Y$431,$Z$431)+IF(J337=$Y$432,$Z$432)+IF(J337=$Y$433,$Z$433)+IF(J337=$Y$434,$Z$434)+IF(J337=$Y$435,$Z$435)+IF(J337=$Y$436,$Z$436)</f>
        <v>10</v>
      </c>
      <c r="S337" s="19" t="n">
        <f aca="false">K337*10</f>
        <v>0</v>
      </c>
      <c r="T337" s="19" t="n">
        <f aca="false">VLOOKUP(L337,$AG$399:$AH$498,2,1)</f>
        <v>0</v>
      </c>
      <c r="U337" s="19" t="n">
        <f aca="false">VLOOKUP(M337,$AD$398:$AE$497,2,1)</f>
        <v>10</v>
      </c>
      <c r="V337" s="19" t="n">
        <f aca="false">SUM(N337:U337)</f>
        <v>20</v>
      </c>
      <c r="W337" s="2" t="n">
        <v>333</v>
      </c>
      <c r="X337" s="9"/>
    </row>
    <row r="338" customFormat="false" ht="22.5" hidden="false" customHeight="true" outlineLevel="0" collapsed="false">
      <c r="A338" s="2" t="n">
        <v>355</v>
      </c>
      <c r="B338" s="22" t="s">
        <v>850</v>
      </c>
      <c r="C338" s="22" t="s">
        <v>851</v>
      </c>
      <c r="D338" s="22" t="s">
        <v>46</v>
      </c>
      <c r="E338" s="22" t="s">
        <v>852</v>
      </c>
      <c r="F338" s="2" t="n">
        <v>0</v>
      </c>
      <c r="G338" s="2" t="n">
        <v>0</v>
      </c>
      <c r="H338" s="2" t="n">
        <v>0</v>
      </c>
      <c r="I338" s="2" t="n">
        <v>0</v>
      </c>
      <c r="J338" s="2" t="n">
        <v>0</v>
      </c>
      <c r="K338" s="2" t="n">
        <v>0</v>
      </c>
      <c r="L338" s="2" t="n">
        <v>0</v>
      </c>
      <c r="M338" s="2" t="n">
        <v>57</v>
      </c>
      <c r="N338" s="19" t="n">
        <f aca="false">F338*17</f>
        <v>0</v>
      </c>
      <c r="O338" s="23" t="n">
        <v>0</v>
      </c>
      <c r="P338" s="19" t="n">
        <f aca="false">IF(H338=$Y$394,$Z$394)+IF(H338=$Y$395,$Z$395)+IF(H338=$Y$396,$Z$396)+IF(H338=$Y$397,$Z$397)+IF(H338=$Y$398,$Z$398)+IF(H338=$Y$399,$Z$399)+IF(H338=$Y$400,$Z$400)+IF(H338=$Y$401,$Z$401)+IF(H338=$Y$402,$Z$402)+IF(H338=$Y$403,$Z$403)+IF(H338=$Y$404,$Z$404)+IF(H338=$Y$405,$Z$405)+IF(H338=$Y$406,$Z$406)+IF(H338=$Y$407,$Z$407)+IF(H338=$Y$408,$Z$408)+IF(H338=$Y$409,$Z$409)+IF(H338=$Y$410,$Z$410)+IF(H338=$Y$411,$Z$411)</f>
        <v>0</v>
      </c>
      <c r="Q338" s="19" t="n">
        <f aca="false">IF(I338=$Y$413,$Z$413)+IF(I338=$Y$414,$Z$414)+IF(I338=$Y$415,$Z$415)+IF(I338=$Y$416,$Z$416)</f>
        <v>0</v>
      </c>
      <c r="R338" s="19" t="n">
        <f aca="false">IF(J338=$Y$418,$Z$418)+IF(J338=$Y$419,$Z$419)+IF(J338=$Y$420,$Z$420)+IF(J338=$Y$421,$Z$421)+IF(J338=$Y$422,$Z$422)+IF(J338=$Y$423,$Z$423)+IF(J338=$Y$393,$Z$393)+IF(J338=$Y$424,$Z$424)+IF(J338=$Y$425,$Z$425)+IF(J338=$Y$426,$Z$426)+IF(J338=$Y$428,$Z$428)+IF(J338=$Y$429,$Z$429)+IF(J338=$Y$430,$Z$430)+IF(J338=$Y$431,$Z$431)+IF(J338=$Y$432,$Z$432)+IF(J338=$Y$433,$Z$433)+IF(J338=$Y$434,$Z$434)+IF(J338=$Y$435,$Z$435)+IF(J338=$Y$436,$Z$436)</f>
        <v>0</v>
      </c>
      <c r="S338" s="19" t="n">
        <f aca="false">K338*10</f>
        <v>0</v>
      </c>
      <c r="T338" s="19" t="n">
        <f aca="false">VLOOKUP(L338,$AG$399:$AH$498,2,1)</f>
        <v>0</v>
      </c>
      <c r="U338" s="19" t="n">
        <f aca="false">VLOOKUP(M338,$AD$398:$AE$497,2,1)</f>
        <v>20</v>
      </c>
      <c r="V338" s="19" t="n">
        <f aca="false">SUM(N338:U338)</f>
        <v>20</v>
      </c>
      <c r="W338" s="2" t="n">
        <v>334</v>
      </c>
      <c r="X338" s="9"/>
    </row>
    <row r="339" customFormat="false" ht="22.5" hidden="false" customHeight="true" outlineLevel="0" collapsed="false">
      <c r="A339" s="21" t="n">
        <v>362</v>
      </c>
      <c r="B339" s="22" t="s">
        <v>853</v>
      </c>
      <c r="C339" s="22" t="s">
        <v>65</v>
      </c>
      <c r="D339" s="22" t="s">
        <v>38</v>
      </c>
      <c r="E339" s="22" t="s">
        <v>854</v>
      </c>
      <c r="F339" s="2" t="n">
        <v>0</v>
      </c>
      <c r="G339" s="2" t="n">
        <v>0</v>
      </c>
      <c r="H339" s="2" t="n">
        <v>0</v>
      </c>
      <c r="I339" s="2" t="n">
        <v>0</v>
      </c>
      <c r="J339" s="2" t="n">
        <v>2</v>
      </c>
      <c r="K339" s="2" t="n">
        <v>0</v>
      </c>
      <c r="L339" s="2" t="n">
        <v>0</v>
      </c>
      <c r="M339" s="2" t="n">
        <v>44</v>
      </c>
      <c r="N339" s="19" t="n">
        <f aca="false">F339*17</f>
        <v>0</v>
      </c>
      <c r="O339" s="23" t="n">
        <v>0</v>
      </c>
      <c r="P339" s="19" t="n">
        <f aca="false">IF(H339=$Y$394,$Z$394)+IF(H339=$Y$395,$Z$395)+IF(H339=$Y$396,$Z$396)+IF(H339=$Y$397,$Z$397)+IF(H339=$Y$398,$Z$398)+IF(H339=$Y$399,$Z$399)+IF(H339=$Y$400,$Z$400)+IF(H339=$Y$401,$Z$401)+IF(H339=$Y$402,$Z$402)+IF(H339=$Y$403,$Z$403)+IF(H339=$Y$404,$Z$404)+IF(H339=$Y$405,$Z$405)+IF(H339=$Y$406,$Z$406)+IF(H339=$Y$407,$Z$407)+IF(H339=$Y$408,$Z$408)+IF(H339=$Y$409,$Z$409)+IF(H339=$Y$410,$Z$410)+IF(H339=$Y$411,$Z$411)</f>
        <v>0</v>
      </c>
      <c r="Q339" s="19" t="n">
        <f aca="false">IF(I339=$Y$413,$Z$413)+IF(I339=$Y$414,$Z$414)+IF(I339=$Y$415,$Z$415)+IF(I339=$Y$416,$Z$416)</f>
        <v>0</v>
      </c>
      <c r="R339" s="19" t="n">
        <f aca="false">IF(J339=$Y$418,$Z$418)+IF(J339=$Y$419,$Z$419)+IF(J339=$Y$420,$Z$420)+IF(J339=$Y$421,$Z$421)+IF(J339=$Y$422,$Z$422)+IF(J339=$Y$423,$Z$423)+IF(J339=$Y$393,$Z$393)+IF(J339=$Y$424,$Z$424)+IF(J339=$Y$425,$Z$425)+IF(J339=$Y$426,$Z$426)+IF(J339=$Y$428,$Z$428)+IF(J339=$Y$429,$Z$429)+IF(J339=$Y$430,$Z$430)+IF(J339=$Y$431,$Z$431)+IF(J339=$Y$432,$Z$432)+IF(J339=$Y$433,$Z$433)+IF(J339=$Y$434,$Z$434)+IF(J339=$Y$435,$Z$435)+IF(J339=$Y$436,$Z$436)</f>
        <v>10</v>
      </c>
      <c r="S339" s="19" t="n">
        <f aca="false">K339*10</f>
        <v>0</v>
      </c>
      <c r="T339" s="19" t="n">
        <f aca="false">VLOOKUP(L339,$AG$399:$AH$498,2,1)</f>
        <v>0</v>
      </c>
      <c r="U339" s="19" t="n">
        <f aca="false">VLOOKUP(M339,$AD$398:$AE$497,2,1)</f>
        <v>10</v>
      </c>
      <c r="V339" s="19" t="n">
        <f aca="false">SUM(N339:U339)</f>
        <v>20</v>
      </c>
      <c r="W339" s="2" t="n">
        <v>335</v>
      </c>
      <c r="X339" s="9"/>
    </row>
    <row r="340" customFormat="false" ht="22.5" hidden="false" customHeight="true" outlineLevel="0" collapsed="false">
      <c r="A340" s="21" t="n">
        <v>366</v>
      </c>
      <c r="B340" s="22" t="s">
        <v>855</v>
      </c>
      <c r="C340" s="22" t="s">
        <v>53</v>
      </c>
      <c r="D340" s="22" t="s">
        <v>134</v>
      </c>
      <c r="E340" s="22" t="s">
        <v>856</v>
      </c>
      <c r="F340" s="2" t="n">
        <v>0</v>
      </c>
      <c r="G340" s="2" t="n">
        <v>0</v>
      </c>
      <c r="H340" s="2" t="n">
        <v>0</v>
      </c>
      <c r="I340" s="2" t="n">
        <v>0</v>
      </c>
      <c r="J340" s="2" t="n">
        <v>2</v>
      </c>
      <c r="K340" s="2" t="n">
        <v>0</v>
      </c>
      <c r="L340" s="2" t="n">
        <v>0</v>
      </c>
      <c r="M340" s="2" t="n">
        <v>38</v>
      </c>
      <c r="N340" s="19" t="n">
        <f aca="false">F340*17</f>
        <v>0</v>
      </c>
      <c r="O340" s="23" t="n">
        <v>0</v>
      </c>
      <c r="P340" s="19" t="n">
        <f aca="false">IF(H340=$Y$394,$Z$394)+IF(H340=$Y$395,$Z$395)+IF(H340=$Y$396,$Z$396)+IF(H340=$Y$397,$Z$397)+IF(H340=$Y$398,$Z$398)+IF(H340=$Y$399,$Z$399)+IF(H340=$Y$400,$Z$400)+IF(H340=$Y$401,$Z$401)+IF(H340=$Y$402,$Z$402)+IF(H340=$Y$403,$Z$403)+IF(H340=$Y$404,$Z$404)+IF(H340=$Y$405,$Z$405)+IF(H340=$Y$406,$Z$406)+IF(H340=$Y$407,$Z$407)+IF(H340=$Y$408,$Z$408)+IF(H340=$Y$409,$Z$409)+IF(H340=$Y$410,$Z$410)+IF(H340=$Y$411,$Z$411)</f>
        <v>0</v>
      </c>
      <c r="Q340" s="19" t="n">
        <f aca="false">IF(I340=$Y$413,$Z$413)+IF(I340=$Y$414,$Z$414)+IF(I340=$Y$415,$Z$415)+IF(I340=$Y$416,$Z$416)</f>
        <v>0</v>
      </c>
      <c r="R340" s="19" t="n">
        <f aca="false">IF(J340=$Y$418,$Z$418)+IF(J340=$Y$419,$Z$419)+IF(J340=$Y$420,$Z$420)+IF(J340=$Y$421,$Z$421)+IF(J340=$Y$422,$Z$422)+IF(J340=$Y$423,$Z$423)+IF(J340=$Y$393,$Z$393)+IF(J340=$Y$424,$Z$424)+IF(J340=$Y$425,$Z$425)+IF(J340=$Y$426,$Z$426)+IF(J340=$Y$428,$Z$428)+IF(J340=$Y$429,$Z$429)+IF(J340=$Y$430,$Z$430)+IF(J340=$Y$431,$Z$431)+IF(J340=$Y$432,$Z$432)+IF(J340=$Y$433,$Z$433)+IF(J340=$Y$434,$Z$434)+IF(J340=$Y$435,$Z$435)+IF(J340=$Y$436,$Z$436)</f>
        <v>10</v>
      </c>
      <c r="S340" s="19" t="n">
        <f aca="false">K340*10</f>
        <v>0</v>
      </c>
      <c r="T340" s="19" t="n">
        <f aca="false">VLOOKUP(L340,$AG$399:$AH$498,2,1)</f>
        <v>0</v>
      </c>
      <c r="U340" s="19" t="n">
        <f aca="false">VLOOKUP(M340,$AD$398:$AE$497,2,1)</f>
        <v>10</v>
      </c>
      <c r="V340" s="19" t="n">
        <f aca="false">SUM(N340:U340)</f>
        <v>20</v>
      </c>
      <c r="W340" s="2" t="n">
        <v>336</v>
      </c>
      <c r="X340" s="9"/>
    </row>
    <row r="341" customFormat="false" ht="22.5" hidden="false" customHeight="true" outlineLevel="0" collapsed="false">
      <c r="A341" s="2" t="n">
        <v>367</v>
      </c>
      <c r="B341" s="22" t="s">
        <v>857</v>
      </c>
      <c r="C341" s="22" t="s">
        <v>53</v>
      </c>
      <c r="D341" s="22" t="s">
        <v>38</v>
      </c>
      <c r="E341" s="22" t="s">
        <v>858</v>
      </c>
      <c r="F341" s="2" t="n">
        <v>0</v>
      </c>
      <c r="G341" s="2" t="n">
        <v>0</v>
      </c>
      <c r="H341" s="2" t="n">
        <v>0</v>
      </c>
      <c r="I341" s="2" t="n">
        <v>0</v>
      </c>
      <c r="J341" s="2" t="n">
        <v>0</v>
      </c>
      <c r="K341" s="2" t="n">
        <v>0</v>
      </c>
      <c r="L341" s="2" t="n">
        <v>0</v>
      </c>
      <c r="M341" s="2" t="n">
        <v>51</v>
      </c>
      <c r="N341" s="19" t="n">
        <f aca="false">F341*17</f>
        <v>0</v>
      </c>
      <c r="O341" s="23" t="n">
        <v>0</v>
      </c>
      <c r="P341" s="19" t="n">
        <f aca="false">IF(H341=$Y$394,$Z$394)+IF(H341=$Y$395,$Z$395)+IF(H341=$Y$396,$Z$396)+IF(H341=$Y$397,$Z$397)+IF(H341=$Y$398,$Z$398)+IF(H341=$Y$399,$Z$399)+IF(H341=$Y$400,$Z$400)+IF(H341=$Y$401,$Z$401)+IF(H341=$Y$402,$Z$402)+IF(H341=$Y$403,$Z$403)+IF(H341=$Y$404,$Z$404)+IF(H341=$Y$405,$Z$405)+IF(H341=$Y$406,$Z$406)+IF(H341=$Y$407,$Z$407)+IF(H341=$Y$408,$Z$408)+IF(H341=$Y$409,$Z$409)+IF(H341=$Y$410,$Z$410)+IF(H341=$Y$411,$Z$411)</f>
        <v>0</v>
      </c>
      <c r="Q341" s="19" t="n">
        <f aca="false">IF(I341=$Y$413,$Z$413)+IF(I341=$Y$414,$Z$414)+IF(I341=$Y$415,$Z$415)+IF(I341=$Y$416,$Z$416)</f>
        <v>0</v>
      </c>
      <c r="R341" s="19" t="n">
        <f aca="false">IF(J341=$Y$418,$Z$418)+IF(J341=$Y$419,$Z$419)+IF(J341=$Y$420,$Z$420)+IF(J341=$Y$421,$Z$421)+IF(J341=$Y$422,$Z$422)+IF(J341=$Y$423,$Z$423)+IF(J341=$Y$393,$Z$393)+IF(J341=$Y$424,$Z$424)+IF(J341=$Y$425,$Z$425)+IF(J341=$Y$426,$Z$426)+IF(J341=$Y$428,$Z$428)+IF(J341=$Y$429,$Z$429)+IF(J341=$Y$430,$Z$430)+IF(J341=$Y$431,$Z$431)+IF(J341=$Y$432,$Z$432)+IF(J341=$Y$433,$Z$433)+IF(J341=$Y$434,$Z$434)+IF(J341=$Y$435,$Z$435)+IF(J341=$Y$436,$Z$436)</f>
        <v>0</v>
      </c>
      <c r="S341" s="19" t="n">
        <f aca="false">K341*10</f>
        <v>0</v>
      </c>
      <c r="T341" s="19" t="n">
        <f aca="false">VLOOKUP(L341,$AG$399:$AH$498,2,1)</f>
        <v>0</v>
      </c>
      <c r="U341" s="19" t="n">
        <f aca="false">VLOOKUP(M341,$AD$398:$AE$497,2,1)</f>
        <v>20</v>
      </c>
      <c r="V341" s="19" t="n">
        <f aca="false">SUM(N341:U341)</f>
        <v>20</v>
      </c>
      <c r="W341" s="2" t="n">
        <v>337</v>
      </c>
      <c r="X341" s="9"/>
    </row>
    <row r="342" customFormat="false" ht="22.5" hidden="false" customHeight="true" outlineLevel="0" collapsed="false">
      <c r="A342" s="2" t="n">
        <v>375</v>
      </c>
      <c r="B342" s="22" t="s">
        <v>314</v>
      </c>
      <c r="C342" s="22" t="s">
        <v>53</v>
      </c>
      <c r="D342" s="22" t="s">
        <v>38</v>
      </c>
      <c r="E342" s="22" t="s">
        <v>859</v>
      </c>
      <c r="F342" s="2" t="n">
        <v>0</v>
      </c>
      <c r="G342" s="2" t="n">
        <v>0</v>
      </c>
      <c r="H342" s="2" t="n">
        <v>0</v>
      </c>
      <c r="I342" s="2" t="n">
        <v>0</v>
      </c>
      <c r="J342" s="2" t="n">
        <v>0</v>
      </c>
      <c r="K342" s="2" t="n">
        <v>0</v>
      </c>
      <c r="L342" s="2" t="n">
        <v>0</v>
      </c>
      <c r="M342" s="2" t="n">
        <v>53</v>
      </c>
      <c r="N342" s="19" t="n">
        <f aca="false">F342*17</f>
        <v>0</v>
      </c>
      <c r="O342" s="23" t="n">
        <v>0</v>
      </c>
      <c r="P342" s="19" t="n">
        <f aca="false">IF(H342=$Y$394,$Z$394)+IF(H342=$Y$395,$Z$395)+IF(H342=$Y$396,$Z$396)+IF(H342=$Y$397,$Z$397)+IF(H342=$Y$398,$Z$398)+IF(H342=$Y$399,$Z$399)+IF(H342=$Y$400,$Z$400)+IF(H342=$Y$401,$Z$401)+IF(H342=$Y$402,$Z$402)+IF(H342=$Y$403,$Z$403)+IF(H342=$Y$404,$Z$404)+IF(H342=$Y$405,$Z$405)+IF(H342=$Y$406,$Z$406)+IF(H342=$Y$407,$Z$407)+IF(H342=$Y$408,$Z$408)+IF(H342=$Y$409,$Z$409)+IF(H342=$Y$410,$Z$410)+IF(H342=$Y$411,$Z$411)</f>
        <v>0</v>
      </c>
      <c r="Q342" s="19" t="n">
        <f aca="false">IF(I342=$Y$413,$Z$413)+IF(I342=$Y$414,$Z$414)+IF(I342=$Y$415,$Z$415)+IF(I342=$Y$416,$Z$416)</f>
        <v>0</v>
      </c>
      <c r="R342" s="19" t="n">
        <f aca="false">IF(J342=$Y$418,$Z$418)+IF(J342=$Y$419,$Z$419)+IF(J342=$Y$420,$Z$420)+IF(J342=$Y$421,$Z$421)+IF(J342=$Y$422,$Z$422)+IF(J342=$Y$423,$Z$423)+IF(J342=$Y$393,$Z$393)+IF(J342=$Y$424,$Z$424)+IF(J342=$Y$425,$Z$425)+IF(J342=$Y$426,$Z$426)+IF(J342=$Y$428,$Z$428)+IF(J342=$Y$429,$Z$429)+IF(J342=$Y$430,$Z$430)+IF(J342=$Y$431,$Z$431)+IF(J342=$Y$432,$Z$432)+IF(J342=$Y$433,$Z$433)+IF(J342=$Y$434,$Z$434)+IF(J342=$Y$435,$Z$435)+IF(J342=$Y$436,$Z$436)</f>
        <v>0</v>
      </c>
      <c r="S342" s="19" t="n">
        <f aca="false">K342*10</f>
        <v>0</v>
      </c>
      <c r="T342" s="19" t="n">
        <f aca="false">VLOOKUP(L342,$AG$399:$AH$498,2,1)</f>
        <v>0</v>
      </c>
      <c r="U342" s="19" t="n">
        <f aca="false">VLOOKUP(M342,$AD$398:$AE$497,2,1)</f>
        <v>20</v>
      </c>
      <c r="V342" s="19" t="n">
        <f aca="false">SUM(N342:U342)</f>
        <v>20</v>
      </c>
      <c r="W342" s="2" t="n">
        <v>338</v>
      </c>
      <c r="X342" s="9"/>
    </row>
    <row r="343" customFormat="false" ht="22.5" hidden="false" customHeight="true" outlineLevel="0" collapsed="false">
      <c r="A343" s="2" t="n">
        <v>377</v>
      </c>
      <c r="B343" s="22" t="s">
        <v>860</v>
      </c>
      <c r="C343" s="22" t="s">
        <v>65</v>
      </c>
      <c r="D343" s="22" t="s">
        <v>81</v>
      </c>
      <c r="E343" s="22" t="s">
        <v>861</v>
      </c>
      <c r="F343" s="2" t="n">
        <v>0</v>
      </c>
      <c r="G343" s="2" t="n">
        <v>0</v>
      </c>
      <c r="H343" s="2" t="n">
        <v>0</v>
      </c>
      <c r="I343" s="2" t="n">
        <v>0</v>
      </c>
      <c r="J343" s="2" t="n">
        <v>0</v>
      </c>
      <c r="K343" s="2" t="n">
        <v>0</v>
      </c>
      <c r="L343" s="2" t="n">
        <v>0</v>
      </c>
      <c r="M343" s="2" t="n">
        <v>59</v>
      </c>
      <c r="N343" s="19" t="n">
        <f aca="false">F343*17</f>
        <v>0</v>
      </c>
      <c r="O343" s="20" t="n">
        <v>0</v>
      </c>
      <c r="P343" s="19" t="n">
        <f aca="false">IF(H343=$Y$394,$Z$394)+IF(H343=$Y$395,$Z$395)+IF(H343=$Y$396,$Z$396)+IF(H343=$Y$397,$Z$397)+IF(H343=$Y$398,$Z$398)+IF(H343=$Y$399,$Z$399)+IF(H343=$Y$400,$Z$400)+IF(H343=$Y$401,$Z$401)+IF(H343=$Y$402,$Z$402)+IF(H343=$Y$403,$Z$403)+IF(H343=$Y$404,$Z$404)+IF(H343=$Y$405,$Z$405)+IF(H343=$Y$406,$Z$406)+IF(H343=$Y$407,$Z$407)+IF(H343=$Y$408,$Z$408)+IF(H343=$Y$409,$Z$409)+IF(H343=$Y$410,$Z$410)+IF(H343=$Y$411,$Z$411)</f>
        <v>0</v>
      </c>
      <c r="Q343" s="19" t="n">
        <f aca="false">IF(I343=$Y$413,$Z$413)+IF(I343=$Y$414,$Z$414)+IF(I343=$Y$415,$Z$415)+IF(I343=$Y$416,$Z$416)</f>
        <v>0</v>
      </c>
      <c r="R343" s="19" t="n">
        <f aca="false">IF(J343=$Y$418,$Z$418)+IF(J343=$Y$419,$Z$419)+IF(J343=$Y$420,$Z$420)+IF(J343=$Y$421,$Z$421)+IF(J343=$Y$422,$Z$422)+IF(J343=$Y$423,$Z$423)+IF(J343=$Y$393,$Z$393)+IF(J343=$Y$424,$Z$424)+IF(J343=$Y$425,$Z$425)+IF(J343=$Y$426,$Z$426)+IF(J343=$Y$428,$Z$428)+IF(J343=$Y$429,$Z$429)+IF(J343=$Y$430,$Z$430)+IF(J343=$Y$431,$Z$431)+IF(J343=$Y$432,$Z$432)+IF(J343=$Y$433,$Z$433)+IF(J343=$Y$434,$Z$434)+IF(J343=$Y$435,$Z$435)+IF(J343=$Y$436,$Z$436)</f>
        <v>0</v>
      </c>
      <c r="S343" s="19" t="n">
        <f aca="false">K343*10</f>
        <v>0</v>
      </c>
      <c r="T343" s="19" t="n">
        <f aca="false">VLOOKUP(L343,$AG$399:$AH$498,2,1)</f>
        <v>0</v>
      </c>
      <c r="U343" s="19" t="n">
        <f aca="false">VLOOKUP(M343,$AD$398:$AE$497,2,1)</f>
        <v>20</v>
      </c>
      <c r="V343" s="19" t="n">
        <f aca="false">SUM(N343:U343)</f>
        <v>20</v>
      </c>
      <c r="W343" s="2" t="n">
        <v>339</v>
      </c>
      <c r="X343" s="9"/>
    </row>
    <row r="344" customFormat="false" ht="22.5" hidden="false" customHeight="true" outlineLevel="0" collapsed="false">
      <c r="A344" s="21" t="n">
        <v>378</v>
      </c>
      <c r="B344" s="22" t="s">
        <v>611</v>
      </c>
      <c r="C344" s="22" t="s">
        <v>862</v>
      </c>
      <c r="D344" s="22" t="s">
        <v>134</v>
      </c>
      <c r="E344" s="22" t="s">
        <v>863</v>
      </c>
      <c r="F344" s="2" t="n">
        <v>0</v>
      </c>
      <c r="G344" s="2" t="n">
        <v>0</v>
      </c>
      <c r="H344" s="2" t="n">
        <v>0</v>
      </c>
      <c r="I344" s="2" t="n">
        <v>0</v>
      </c>
      <c r="J344" s="2" t="n">
        <v>0</v>
      </c>
      <c r="K344" s="2" t="n">
        <v>0</v>
      </c>
      <c r="L344" s="2" t="n">
        <v>0</v>
      </c>
      <c r="M344" s="2" t="n">
        <v>55</v>
      </c>
      <c r="N344" s="19" t="n">
        <f aca="false">F344*17</f>
        <v>0</v>
      </c>
      <c r="O344" s="20" t="n">
        <v>0</v>
      </c>
      <c r="P344" s="19" t="n">
        <f aca="false">IF(H344=$Y$394,$Z$394)+IF(H344=$Y$395,$Z$395)+IF(H344=$Y$396,$Z$396)+IF(H344=$Y$397,$Z$397)+IF(H344=$Y$398,$Z$398)+IF(H344=$Y$399,$Z$399)+IF(H344=$Y$400,$Z$400)+IF(H344=$Y$401,$Z$401)+IF(H344=$Y$402,$Z$402)+IF(H344=$Y$403,$Z$403)+IF(H344=$Y$404,$Z$404)+IF(H344=$Y$405,$Z$405)+IF(H344=$Y$406,$Z$406)+IF(H344=$Y$407,$Z$407)+IF(H344=$Y$408,$Z$408)+IF(H344=$Y$409,$Z$409)+IF(H344=$Y$410,$Z$410)+IF(H344=$Y$411,$Z$411)</f>
        <v>0</v>
      </c>
      <c r="Q344" s="19" t="n">
        <f aca="false">IF(I344=$Y$413,$Z$413)+IF(I344=$Y$414,$Z$414)+IF(I344=$Y$415,$Z$415)+IF(I344=$Y$416,$Z$416)</f>
        <v>0</v>
      </c>
      <c r="R344" s="19" t="n">
        <f aca="false">IF(J344=$Y$418,$Z$418)+IF(J344=$Y$419,$Z$419)+IF(J344=$Y$420,$Z$420)+IF(J344=$Y$421,$Z$421)+IF(J344=$Y$422,$Z$422)+IF(J344=$Y$423,$Z$423)+IF(J344=$Y$393,$Z$393)+IF(J344=$Y$424,$Z$424)+IF(J344=$Y$425,$Z$425)+IF(J344=$Y$426,$Z$426)+IF(J344=$Y$428,$Z$428)+IF(J344=$Y$429,$Z$429)+IF(J344=$Y$430,$Z$430)+IF(J344=$Y$431,$Z$431)+IF(J344=$Y$432,$Z$432)+IF(J344=$Y$433,$Z$433)+IF(J344=$Y$434,$Z$434)+IF(J344=$Y$435,$Z$435)+IF(J344=$Y$436,$Z$436)</f>
        <v>0</v>
      </c>
      <c r="S344" s="19" t="n">
        <f aca="false">K344*10</f>
        <v>0</v>
      </c>
      <c r="T344" s="19" t="n">
        <f aca="false">VLOOKUP(L344,$AG$399:$AH$498,2,1)</f>
        <v>0</v>
      </c>
      <c r="U344" s="19" t="n">
        <f aca="false">VLOOKUP(M344,$AD$398:$AE$497,2,1)</f>
        <v>20</v>
      </c>
      <c r="V344" s="19" t="n">
        <f aca="false">SUM(N344:U344)</f>
        <v>20</v>
      </c>
      <c r="W344" s="2" t="n">
        <v>340</v>
      </c>
      <c r="X344" s="9"/>
    </row>
    <row r="345" customFormat="false" ht="22.5" hidden="false" customHeight="true" outlineLevel="0" collapsed="false">
      <c r="A345" s="2" t="n">
        <v>379</v>
      </c>
      <c r="B345" s="22" t="s">
        <v>864</v>
      </c>
      <c r="C345" s="22" t="s">
        <v>112</v>
      </c>
      <c r="D345" s="22" t="s">
        <v>81</v>
      </c>
      <c r="E345" s="22" t="s">
        <v>865</v>
      </c>
      <c r="F345" s="2" t="n">
        <v>0</v>
      </c>
      <c r="G345" s="2" t="n">
        <v>0</v>
      </c>
      <c r="H345" s="2" t="n">
        <v>0</v>
      </c>
      <c r="I345" s="2" t="n">
        <v>0</v>
      </c>
      <c r="J345" s="2" t="n">
        <v>0</v>
      </c>
      <c r="K345" s="2" t="n">
        <v>0</v>
      </c>
      <c r="L345" s="2" t="n">
        <v>0</v>
      </c>
      <c r="M345" s="2" t="n">
        <v>57</v>
      </c>
      <c r="N345" s="19" t="n">
        <f aca="false">F345*17</f>
        <v>0</v>
      </c>
      <c r="O345" s="20" t="n">
        <v>0</v>
      </c>
      <c r="P345" s="19" t="n">
        <f aca="false">IF(H345=$Y$394,$Z$394)+IF(H345=$Y$395,$Z$395)+IF(H345=$Y$396,$Z$396)+IF(H345=$Y$397,$Z$397)+IF(H345=$Y$398,$Z$398)+IF(H345=$Y$399,$Z$399)+IF(H345=$Y$400,$Z$400)+IF(H345=$Y$401,$Z$401)+IF(H345=$Y$402,$Z$402)+IF(H345=$Y$403,$Z$403)+IF(H345=$Y$404,$Z$404)+IF(H345=$Y$405,$Z$405)+IF(H345=$Y$406,$Z$406)+IF(H345=$Y$407,$Z$407)+IF(H345=$Y$408,$Z$408)+IF(H345=$Y$409,$Z$409)+IF(H345=$Y$410,$Z$410)+IF(H345=$Y$411,$Z$411)</f>
        <v>0</v>
      </c>
      <c r="Q345" s="19" t="n">
        <f aca="false">IF(I345=$Y$413,$Z$413)+IF(I345=$Y$414,$Z$414)+IF(I345=$Y$415,$Z$415)+IF(I345=$Y$416,$Z$416)</f>
        <v>0</v>
      </c>
      <c r="R345" s="19" t="n">
        <f aca="false">IF(J345=$Y$418,$Z$418)+IF(J345=$Y$419,$Z$419)+IF(J345=$Y$420,$Z$420)+IF(J345=$Y$421,$Z$421)+IF(J345=$Y$422,$Z$422)+IF(J345=$Y$423,$Z$423)+IF(J345=$Y$393,$Z$393)+IF(J345=$Y$424,$Z$424)+IF(J345=$Y$425,$Z$425)+IF(J345=$Y$426,$Z$426)+IF(J345=$Y$428,$Z$428)+IF(J345=$Y$429,$Z$429)+IF(J345=$Y$430,$Z$430)+IF(J345=$Y$431,$Z$431)+IF(J345=$Y$432,$Z$432)+IF(J345=$Y$433,$Z$433)+IF(J345=$Y$434,$Z$434)+IF(J345=$Y$435,$Z$435)+IF(J345=$Y$436,$Z$436)</f>
        <v>0</v>
      </c>
      <c r="S345" s="19" t="n">
        <f aca="false">K345*10</f>
        <v>0</v>
      </c>
      <c r="T345" s="19" t="n">
        <f aca="false">VLOOKUP(L345,$AG$399:$AH$498,2,1)</f>
        <v>0</v>
      </c>
      <c r="U345" s="19" t="n">
        <f aca="false">VLOOKUP(M345,$AD$398:$AE$497,2,1)</f>
        <v>20</v>
      </c>
      <c r="V345" s="19" t="n">
        <f aca="false">SUM(N345:U345)</f>
        <v>20</v>
      </c>
      <c r="W345" s="2" t="n">
        <v>341</v>
      </c>
      <c r="X345" s="9"/>
    </row>
    <row r="346" customFormat="false" ht="22.5" hidden="false" customHeight="true" outlineLevel="0" collapsed="false">
      <c r="A346" s="2" t="n">
        <v>293</v>
      </c>
      <c r="B346" s="18" t="s">
        <v>866</v>
      </c>
      <c r="C346" s="18" t="s">
        <v>356</v>
      </c>
      <c r="D346" s="18" t="s">
        <v>867</v>
      </c>
      <c r="E346" s="18" t="s">
        <v>868</v>
      </c>
      <c r="F346" s="2" t="n">
        <v>0</v>
      </c>
      <c r="G346" s="2" t="n">
        <v>0</v>
      </c>
      <c r="H346" s="2" t="n">
        <v>0</v>
      </c>
      <c r="I346" s="2" t="n">
        <v>0</v>
      </c>
      <c r="J346" s="2" t="n">
        <v>1</v>
      </c>
      <c r="K346" s="2" t="n">
        <v>0</v>
      </c>
      <c r="L346" s="2" t="n">
        <v>0</v>
      </c>
      <c r="M346" s="2" t="n">
        <v>50</v>
      </c>
      <c r="N346" s="19" t="n">
        <f aca="false">F346*17</f>
        <v>0</v>
      </c>
      <c r="O346" s="20" t="n">
        <v>0</v>
      </c>
      <c r="P346" s="19" t="n">
        <f aca="false">IF(H346=$Y$394,$Z$394)+IF(H346=$Y$395,$Z$395)+IF(H346=$Y$396,$Z$396)+IF(H346=$Y$397,$Z$397)+IF(H346=$Y$398,$Z$398)+IF(H346=$Y$399,$Z$399)+IF(H346=$Y$400,$Z$400)+IF(H346=$Y$401,$Z$401)+IF(H346=$Y$402,$Z$402)+IF(H346=$Y$403,$Z$403)+IF(H346=$Y$404,$Z$404)+IF(H346=$Y$405,$Z$405)+IF(H346=$Y$406,$Z$406)+IF(H346=$Y$407,$Z$407)+IF(H346=$Y$408,$Z$408)+IF(H346=$Y$409,$Z$409)+IF(H346=$Y$410,$Z$410)+IF(H346=$Y$411,$Z$411)</f>
        <v>0</v>
      </c>
      <c r="Q346" s="19" t="n">
        <f aca="false">IF(I346=$Y$413,$Z$413)+IF(I346=$Y$414,$Z$414)+IF(I346=$Y$415,$Z$415)+IF(I346=$Y$416,$Z$416)</f>
        <v>0</v>
      </c>
      <c r="R346" s="19" t="n">
        <f aca="false">IF(J346=$Y$418,$Z$418)+IF(J346=$Y$419,$Z$419)+IF(J346=$Y$420,$Z$420)+IF(J346=$Y$421,$Z$421)+IF(J346=$Y$422,$Z$422)+IF(J346=$Y$423,$Z$423)+IF(J346=$Y$393,$Z$393)+IF(J346=$Y$424,$Z$424)+IF(J346=$Y$425,$Z$425)+IF(J346=$Y$426,$Z$426)+IF(J346=$Y$428,$Z$428)+IF(J346=$Y$429,$Z$429)+IF(J346=$Y$430,$Z$430)+IF(J346=$Y$431,$Z$431)+IF(J346=$Y$432,$Z$432)+IF(J346=$Y$433,$Z$433)+IF(J346=$Y$434,$Z$434)+IF(J346=$Y$435,$Z$435)+IF(J346=$Y$436,$Z$436)</f>
        <v>5</v>
      </c>
      <c r="S346" s="19" t="n">
        <f aca="false">K346*10</f>
        <v>0</v>
      </c>
      <c r="T346" s="19" t="n">
        <f aca="false">VLOOKUP(L346,$AG$399:$AH$498,2,1)</f>
        <v>0</v>
      </c>
      <c r="U346" s="19" t="n">
        <f aca="false">VLOOKUP(M346,$AD$398:$AE$497,2,1)</f>
        <v>10</v>
      </c>
      <c r="V346" s="19" t="n">
        <f aca="false">SUM(N346:U346)</f>
        <v>15</v>
      </c>
      <c r="W346" s="2" t="n">
        <v>342</v>
      </c>
      <c r="X346" s="9"/>
    </row>
    <row r="347" customFormat="false" ht="22.5" hidden="false" customHeight="true" outlineLevel="0" collapsed="false">
      <c r="A347" s="21" t="n">
        <v>294</v>
      </c>
      <c r="B347" s="18" t="s">
        <v>869</v>
      </c>
      <c r="C347" s="18" t="s">
        <v>53</v>
      </c>
      <c r="D347" s="18" t="s">
        <v>84</v>
      </c>
      <c r="E347" s="18" t="s">
        <v>870</v>
      </c>
      <c r="F347" s="2" t="n">
        <v>5</v>
      </c>
      <c r="G347" s="2" t="n">
        <v>0</v>
      </c>
      <c r="H347" s="2" t="n">
        <v>0</v>
      </c>
      <c r="I347" s="2" t="n">
        <v>0</v>
      </c>
      <c r="J347" s="2" t="n">
        <v>1</v>
      </c>
      <c r="K347" s="2" t="n">
        <v>0</v>
      </c>
      <c r="L347" s="2" t="n">
        <v>0</v>
      </c>
      <c r="M347" s="2" t="n">
        <v>46</v>
      </c>
      <c r="N347" s="19" t="n">
        <v>0</v>
      </c>
      <c r="O347" s="20" t="n">
        <v>0</v>
      </c>
      <c r="P347" s="19" t="n">
        <f aca="false">IF(H347=$Y$394,$Z$394)+IF(H347=$Y$395,$Z$395)+IF(H347=$Y$396,$Z$396)+IF(H347=$Y$397,$Z$397)+IF(H347=$Y$398,$Z$398)+IF(H347=$Y$399,$Z$399)+IF(H347=$Y$400,$Z$400)+IF(H347=$Y$401,$Z$401)+IF(H347=$Y$402,$Z$402)+IF(H347=$Y$403,$Z$403)+IF(H347=$Y$404,$Z$404)+IF(H347=$Y$405,$Z$405)+IF(H347=$Y$406,$Z$406)+IF(H347=$Y$407,$Z$407)+IF(H347=$Y$408,$Z$408)+IF(H347=$Y$409,$Z$409)+IF(H347=$Y$410,$Z$410)+IF(H347=$Y$411,$Z$411)</f>
        <v>0</v>
      </c>
      <c r="Q347" s="19" t="n">
        <f aca="false">IF(I347=$Y$413,$Z$413)+IF(I347=$Y$414,$Z$414)+IF(I347=$Y$415,$Z$415)+IF(I347=$Y$416,$Z$416)</f>
        <v>0</v>
      </c>
      <c r="R347" s="19" t="n">
        <f aca="false">IF(J347=$Y$418,$Z$418)+IF(J347=$Y$419,$Z$419)+IF(J347=$Y$420,$Z$420)+IF(J347=$Y$421,$Z$421)+IF(J347=$Y$422,$Z$422)+IF(J347=$Y$423,$Z$423)+IF(J347=$Y$393,$Z$393)+IF(J347=$Y$424,$Z$424)+IF(J347=$Y$425,$Z$425)+IF(J347=$Y$426,$Z$426)+IF(J347=$Y$428,$Z$428)+IF(J347=$Y$429,$Z$429)+IF(J347=$Y$430,$Z$430)+IF(J347=$Y$431,$Z$431)+IF(J347=$Y$432,$Z$432)+IF(J347=$Y$433,$Z$433)+IF(J347=$Y$434,$Z$434)+IF(J347=$Y$435,$Z$435)+IF(J347=$Y$436,$Z$436)</f>
        <v>5</v>
      </c>
      <c r="S347" s="19" t="n">
        <f aca="false">K347*10</f>
        <v>0</v>
      </c>
      <c r="T347" s="19" t="n">
        <f aca="false">VLOOKUP(L347,$AG$399:$AH$498,2,1)</f>
        <v>0</v>
      </c>
      <c r="U347" s="19" t="n">
        <f aca="false">VLOOKUP(M347,$AD$398:$AE$497,2,1)</f>
        <v>10</v>
      </c>
      <c r="V347" s="19" t="n">
        <f aca="false">SUM(N347:U347)</f>
        <v>15</v>
      </c>
      <c r="W347" s="2" t="n">
        <v>343</v>
      </c>
      <c r="X347" s="9"/>
    </row>
    <row r="348" customFormat="false" ht="22.5" hidden="false" customHeight="true" outlineLevel="0" collapsed="false">
      <c r="A348" s="2" t="n">
        <v>295</v>
      </c>
      <c r="B348" s="18" t="s">
        <v>142</v>
      </c>
      <c r="C348" s="18" t="s">
        <v>53</v>
      </c>
      <c r="D348" s="18" t="s">
        <v>216</v>
      </c>
      <c r="E348" s="18" t="s">
        <v>871</v>
      </c>
      <c r="F348" s="2" t="n">
        <v>0</v>
      </c>
      <c r="G348" s="2" t="n">
        <v>0</v>
      </c>
      <c r="H348" s="2" t="n">
        <v>0</v>
      </c>
      <c r="I348" s="2" t="n">
        <v>0</v>
      </c>
      <c r="J348" s="2" t="n">
        <v>1</v>
      </c>
      <c r="K348" s="2" t="n">
        <v>0</v>
      </c>
      <c r="L348" s="2" t="n">
        <v>0</v>
      </c>
      <c r="M348" s="2" t="n">
        <v>38</v>
      </c>
      <c r="N348" s="19" t="n">
        <f aca="false">F348*17</f>
        <v>0</v>
      </c>
      <c r="O348" s="20" t="n">
        <v>0</v>
      </c>
      <c r="P348" s="19" t="n">
        <f aca="false">IF(H348=$Y$394,$Z$394)+IF(H348=$Y$395,$Z$395)+IF(H348=$Y$396,$Z$396)+IF(H348=$Y$397,$Z$397)+IF(H348=$Y$398,$Z$398)+IF(H348=$Y$399,$Z$399)+IF(H348=$Y$400,$Z$400)+IF(H348=$Y$401,$Z$401)+IF(H348=$Y$402,$Z$402)+IF(H348=$Y$403,$Z$403)+IF(H348=$Y$404,$Z$404)+IF(H348=$Y$405,$Z$405)+IF(H348=$Y$406,$Z$406)+IF(H348=$Y$407,$Z$407)+IF(H348=$Y$408,$Z$408)+IF(H348=$Y$409,$Z$409)+IF(H348=$Y$410,$Z$410)+IF(H348=$Y$411,$Z$411)</f>
        <v>0</v>
      </c>
      <c r="Q348" s="19" t="n">
        <f aca="false">IF(I348=$Y$413,$Z$413)+IF(I348=$Y$414,$Z$414)+IF(I348=$Y$415,$Z$415)+IF(I348=$Y$416,$Z$416)</f>
        <v>0</v>
      </c>
      <c r="R348" s="19" t="n">
        <f aca="false">IF(J348=$Y$418,$Z$418)+IF(J348=$Y$419,$Z$419)+IF(J348=$Y$420,$Z$420)+IF(J348=$Y$421,$Z$421)+IF(J348=$Y$422,$Z$422)+IF(J348=$Y$423,$Z$423)+IF(J348=$Y$393,$Z$393)+IF(J348=$Y$424,$Z$424)+IF(J348=$Y$425,$Z$425)+IF(J348=$Y$426,$Z$426)+IF(J348=$Y$428,$Z$428)+IF(J348=$Y$429,$Z$429)+IF(J348=$Y$430,$Z$430)+IF(J348=$Y$431,$Z$431)+IF(J348=$Y$432,$Z$432)+IF(J348=$Y$433,$Z$433)+IF(J348=$Y$434,$Z$434)+IF(J348=$Y$435,$Z$435)+IF(J348=$Y$436,$Z$436)</f>
        <v>5</v>
      </c>
      <c r="S348" s="19" t="n">
        <f aca="false">K348*10</f>
        <v>0</v>
      </c>
      <c r="T348" s="19" t="n">
        <f aca="false">VLOOKUP(L348,$AG$399:$AH$498,2,1)</f>
        <v>0</v>
      </c>
      <c r="U348" s="19" t="n">
        <f aca="false">VLOOKUP(M348,$AD$398:$AE$497,2,1)</f>
        <v>10</v>
      </c>
      <c r="V348" s="19" t="n">
        <f aca="false">SUM(N348:U348)</f>
        <v>15</v>
      </c>
      <c r="W348" s="2" t="n">
        <v>344</v>
      </c>
      <c r="X348" s="9"/>
    </row>
    <row r="349" customFormat="false" ht="22.5" hidden="false" customHeight="true" outlineLevel="0" collapsed="false">
      <c r="A349" s="21" t="n">
        <v>296</v>
      </c>
      <c r="B349" s="18" t="s">
        <v>248</v>
      </c>
      <c r="C349" s="18" t="s">
        <v>872</v>
      </c>
      <c r="D349" s="18" t="s">
        <v>54</v>
      </c>
      <c r="E349" s="18" t="s">
        <v>873</v>
      </c>
      <c r="F349" s="2" t="n">
        <v>0</v>
      </c>
      <c r="G349" s="2" t="n">
        <v>0</v>
      </c>
      <c r="H349" s="2" t="n">
        <v>0</v>
      </c>
      <c r="I349" s="2" t="n">
        <v>0</v>
      </c>
      <c r="J349" s="2" t="n">
        <v>1</v>
      </c>
      <c r="K349" s="2" t="n">
        <v>0</v>
      </c>
      <c r="L349" s="2" t="n">
        <v>0</v>
      </c>
      <c r="M349" s="2" t="n">
        <v>36</v>
      </c>
      <c r="N349" s="19" t="n">
        <f aca="false">F349*17</f>
        <v>0</v>
      </c>
      <c r="O349" s="20" t="n">
        <v>0</v>
      </c>
      <c r="P349" s="19" t="n">
        <f aca="false">IF(H349=$Y$394,$Z$394)+IF(H349=$Y$395,$Z$395)+IF(H349=$Y$396,$Z$396)+IF(H349=$Y$397,$Z$397)+IF(H349=$Y$398,$Z$398)+IF(H349=$Y$399,$Z$399)+IF(H349=$Y$400,$Z$400)+IF(H349=$Y$401,$Z$401)+IF(H349=$Y$402,$Z$402)+IF(H349=$Y$403,$Z$403)+IF(H349=$Y$404,$Z$404)+IF(H349=$Y$405,$Z$405)+IF(H349=$Y$406,$Z$406)+IF(H349=$Y$407,$Z$407)+IF(H349=$Y$408,$Z$408)+IF(H349=$Y$409,$Z$409)+IF(H349=$Y$410,$Z$410)+IF(H349=$Y$411,$Z$411)</f>
        <v>0</v>
      </c>
      <c r="Q349" s="19" t="n">
        <f aca="false">IF(I349=$Y$413,$Z$413)+IF(I349=$Y$414,$Z$414)+IF(I349=$Y$415,$Z$415)+IF(I349=$Y$416,$Z$416)</f>
        <v>0</v>
      </c>
      <c r="R349" s="19" t="n">
        <f aca="false">IF(J349=$Y$418,$Z$418)+IF(J349=$Y$419,$Z$419)+IF(J349=$Y$420,$Z$420)+IF(J349=$Y$421,$Z$421)+IF(J349=$Y$422,$Z$422)+IF(J349=$Y$423,$Z$423)+IF(J349=$Y$393,$Z$393)+IF(J349=$Y$424,$Z$424)+IF(J349=$Y$425,$Z$425)+IF(J349=$Y$426,$Z$426)+IF(J349=$Y$428,$Z$428)+IF(J349=$Y$429,$Z$429)+IF(J349=$Y$430,$Z$430)+IF(J349=$Y$431,$Z$431)+IF(J349=$Y$432,$Z$432)+IF(J349=$Y$433,$Z$433)+IF(J349=$Y$434,$Z$434)+IF(J349=$Y$435,$Z$435)+IF(J349=$Y$436,$Z$436)</f>
        <v>5</v>
      </c>
      <c r="S349" s="19" t="n">
        <f aca="false">K349*10</f>
        <v>0</v>
      </c>
      <c r="T349" s="19" t="n">
        <f aca="false">VLOOKUP(L349,$AG$399:$AH$498,2,1)</f>
        <v>0</v>
      </c>
      <c r="U349" s="19" t="n">
        <f aca="false">VLOOKUP(M349,$AD$398:$AE$497,2,1)</f>
        <v>10</v>
      </c>
      <c r="V349" s="19" t="n">
        <f aca="false">SUM(N349:U349)</f>
        <v>15</v>
      </c>
      <c r="W349" s="2" t="n">
        <v>345</v>
      </c>
      <c r="X349" s="9"/>
    </row>
    <row r="350" customFormat="false" ht="22.5" hidden="false" customHeight="true" outlineLevel="0" collapsed="false">
      <c r="A350" s="2" t="n">
        <v>297</v>
      </c>
      <c r="B350" s="18" t="s">
        <v>874</v>
      </c>
      <c r="C350" s="18" t="s">
        <v>159</v>
      </c>
      <c r="D350" s="18" t="s">
        <v>81</v>
      </c>
      <c r="E350" s="18" t="s">
        <v>875</v>
      </c>
      <c r="F350" s="2" t="n">
        <v>0</v>
      </c>
      <c r="G350" s="2" t="n">
        <v>0</v>
      </c>
      <c r="H350" s="2" t="n">
        <v>0</v>
      </c>
      <c r="I350" s="2" t="n">
        <v>0</v>
      </c>
      <c r="J350" s="2" t="n">
        <v>1</v>
      </c>
      <c r="K350" s="2" t="n">
        <v>0</v>
      </c>
      <c r="L350" s="2" t="n">
        <v>0</v>
      </c>
      <c r="M350" s="2" t="n">
        <v>48</v>
      </c>
      <c r="N350" s="19" t="n">
        <f aca="false">F350*17</f>
        <v>0</v>
      </c>
      <c r="O350" s="20" t="n">
        <v>0</v>
      </c>
      <c r="P350" s="19" t="n">
        <f aca="false">IF(H350=$Y$394,$Z$394)+IF(H350=$Y$395,$Z$395)+IF(H350=$Y$396,$Z$396)+IF(H350=$Y$397,$Z$397)+IF(H350=$Y$398,$Z$398)+IF(H350=$Y$399,$Z$399)+IF(H350=$Y$400,$Z$400)+IF(H350=$Y$401,$Z$401)+IF(H350=$Y$402,$Z$402)+IF(H350=$Y$403,$Z$403)+IF(H350=$Y$404,$Z$404)+IF(H350=$Y$405,$Z$405)+IF(H350=$Y$406,$Z$406)+IF(H350=$Y$407,$Z$407)+IF(H350=$Y$408,$Z$408)+IF(H350=$Y$409,$Z$409)+IF(H350=$Y$410,$Z$410)+IF(H350=$Y$411,$Z$411)</f>
        <v>0</v>
      </c>
      <c r="Q350" s="19" t="n">
        <f aca="false">IF(I350=$Y$413,$Z$413)+IF(I350=$Y$414,$Z$414)+IF(I350=$Y$415,$Z$415)+IF(I350=$Y$416,$Z$416)</f>
        <v>0</v>
      </c>
      <c r="R350" s="19" t="n">
        <f aca="false">IF(J350=$Y$418,$Z$418)+IF(J350=$Y$419,$Z$419)+IF(J350=$Y$420,$Z$420)+IF(J350=$Y$421,$Z$421)+IF(J350=$Y$422,$Z$422)+IF(J350=$Y$423,$Z$423)+IF(J350=$Y$393,$Z$393)+IF(J350=$Y$424,$Z$424)+IF(J350=$Y$425,$Z$425)+IF(J350=$Y$426,$Z$426)+IF(J350=$Y$428,$Z$428)+IF(J350=$Y$429,$Z$429)+IF(J350=$Y$430,$Z$430)+IF(J350=$Y$431,$Z$431)+IF(J350=$Y$432,$Z$432)+IF(J350=$Y$433,$Z$433)+IF(J350=$Y$434,$Z$434)+IF(J350=$Y$435,$Z$435)+IF(J350=$Y$436,$Z$436)</f>
        <v>5</v>
      </c>
      <c r="S350" s="19" t="n">
        <f aca="false">K350*10</f>
        <v>0</v>
      </c>
      <c r="T350" s="19" t="n">
        <f aca="false">VLOOKUP(L350,$AG$399:$AH$498,2,1)</f>
        <v>0</v>
      </c>
      <c r="U350" s="19" t="n">
        <f aca="false">VLOOKUP(M350,$AD$398:$AE$497,2,1)</f>
        <v>10</v>
      </c>
      <c r="V350" s="19" t="n">
        <f aca="false">SUM(N350:U350)</f>
        <v>15</v>
      </c>
      <c r="W350" s="2" t="n">
        <v>346</v>
      </c>
      <c r="X350" s="9"/>
    </row>
    <row r="351" customFormat="false" ht="22.5" hidden="false" customHeight="true" outlineLevel="0" collapsed="false">
      <c r="A351" s="21" t="n">
        <v>298</v>
      </c>
      <c r="B351" s="18" t="s">
        <v>876</v>
      </c>
      <c r="C351" s="18" t="s">
        <v>170</v>
      </c>
      <c r="D351" s="18" t="s">
        <v>73</v>
      </c>
      <c r="E351" s="18" t="s">
        <v>877</v>
      </c>
      <c r="F351" s="2" t="n">
        <v>0</v>
      </c>
      <c r="G351" s="2" t="n">
        <v>0</v>
      </c>
      <c r="H351" s="2" t="n">
        <v>0</v>
      </c>
      <c r="I351" s="2" t="n">
        <v>0</v>
      </c>
      <c r="J351" s="2" t="n">
        <v>1</v>
      </c>
      <c r="K351" s="2" t="n">
        <v>0</v>
      </c>
      <c r="L351" s="2" t="n">
        <v>0</v>
      </c>
      <c r="M351" s="2" t="n">
        <v>41</v>
      </c>
      <c r="N351" s="19" t="n">
        <f aca="false">F351*17</f>
        <v>0</v>
      </c>
      <c r="O351" s="20" t="n">
        <v>0</v>
      </c>
      <c r="P351" s="19" t="n">
        <f aca="false">IF(H351=$Y$394,$Z$394)+IF(H351=$Y$395,$Z$395)+IF(H351=$Y$396,$Z$396)+IF(H351=$Y$397,$Z$397)+IF(H351=$Y$398,$Z$398)+IF(H351=$Y$399,$Z$399)+IF(H351=$Y$400,$Z$400)+IF(H351=$Y$401,$Z$401)+IF(H351=$Y$402,$Z$402)+IF(H351=$Y$403,$Z$403)+IF(H351=$Y$404,$Z$404)+IF(H351=$Y$405,$Z$405)+IF(H351=$Y$406,$Z$406)+IF(H351=$Y$407,$Z$407)+IF(H351=$Y$408,$Z$408)+IF(H351=$Y$409,$Z$409)+IF(H351=$Y$410,$Z$410)+IF(H351=$Y$411,$Z$411)</f>
        <v>0</v>
      </c>
      <c r="Q351" s="19" t="n">
        <f aca="false">IF(I351=$Y$413,$Z$413)+IF(I351=$Y$414,$Z$414)+IF(I351=$Y$415,$Z$415)+IF(I351=$Y$416,$Z$416)</f>
        <v>0</v>
      </c>
      <c r="R351" s="19" t="n">
        <f aca="false">IF(J351=$Y$418,$Z$418)+IF(J351=$Y$419,$Z$419)+IF(J351=$Y$420,$Z$420)+IF(J351=$Y$421,$Z$421)+IF(J351=$Y$422,$Z$422)+IF(J351=$Y$423,$Z$423)+IF(J351=$Y$393,$Z$393)+IF(J351=$Y$424,$Z$424)+IF(J351=$Y$425,$Z$425)+IF(J351=$Y$426,$Z$426)+IF(J351=$Y$428,$Z$428)+IF(J351=$Y$429,$Z$429)+IF(J351=$Y$430,$Z$430)+IF(J351=$Y$431,$Z$431)+IF(J351=$Y$432,$Z$432)+IF(J351=$Y$433,$Z$433)+IF(J351=$Y$434,$Z$434)+IF(J351=$Y$435,$Z$435)+IF(J351=$Y$436,$Z$436)</f>
        <v>5</v>
      </c>
      <c r="S351" s="19" t="n">
        <f aca="false">K351*10</f>
        <v>0</v>
      </c>
      <c r="T351" s="19" t="n">
        <f aca="false">VLOOKUP(L351,$AG$399:$AH$498,2,1)</f>
        <v>0</v>
      </c>
      <c r="U351" s="19" t="n">
        <f aca="false">VLOOKUP(M351,$AD$398:$AE$497,2,1)</f>
        <v>10</v>
      </c>
      <c r="V351" s="19" t="n">
        <f aca="false">SUM(N351:U351)</f>
        <v>15</v>
      </c>
      <c r="W351" s="2" t="n">
        <v>347</v>
      </c>
      <c r="X351" s="9"/>
    </row>
    <row r="352" customFormat="false" ht="22.5" hidden="false" customHeight="true" outlineLevel="0" collapsed="false">
      <c r="A352" s="2" t="n">
        <v>299</v>
      </c>
      <c r="B352" s="18" t="s">
        <v>878</v>
      </c>
      <c r="C352" s="18" t="s">
        <v>170</v>
      </c>
      <c r="D352" s="18" t="s">
        <v>81</v>
      </c>
      <c r="E352" s="18" t="s">
        <v>879</v>
      </c>
      <c r="F352" s="2" t="n">
        <v>0</v>
      </c>
      <c r="G352" s="2" t="n">
        <v>0</v>
      </c>
      <c r="H352" s="2" t="n">
        <v>0</v>
      </c>
      <c r="I352" s="2" t="n">
        <v>0</v>
      </c>
      <c r="J352" s="2" t="n">
        <v>1</v>
      </c>
      <c r="K352" s="2" t="n">
        <v>0</v>
      </c>
      <c r="L352" s="2" t="n">
        <v>0</v>
      </c>
      <c r="M352" s="2" t="n">
        <v>33</v>
      </c>
      <c r="N352" s="19" t="n">
        <f aca="false">F352*17</f>
        <v>0</v>
      </c>
      <c r="O352" s="20" t="n">
        <v>0</v>
      </c>
      <c r="P352" s="19" t="n">
        <f aca="false">IF(H352=$Y$394,$Z$394)+IF(H352=$Y$395,$Z$395)+IF(H352=$Y$396,$Z$396)+IF(H352=$Y$397,$Z$397)+IF(H352=$Y$398,$Z$398)+IF(H352=$Y$399,$Z$399)+IF(H352=$Y$400,$Z$400)+IF(H352=$Y$401,$Z$401)+IF(H352=$Y$402,$Z$402)+IF(H352=$Y$403,$Z$403)+IF(H352=$Y$404,$Z$404)+IF(H352=$Y$405,$Z$405)+IF(H352=$Y$406,$Z$406)+IF(H352=$Y$407,$Z$407)+IF(H352=$Y$408,$Z$408)+IF(H352=$Y$409,$Z$409)+IF(H352=$Y$410,$Z$410)+IF(H352=$Y$411,$Z$411)</f>
        <v>0</v>
      </c>
      <c r="Q352" s="19" t="n">
        <f aca="false">IF(I352=$Y$413,$Z$413)+IF(I352=$Y$414,$Z$414)+IF(I352=$Y$415,$Z$415)+IF(I352=$Y$416,$Z$416)</f>
        <v>0</v>
      </c>
      <c r="R352" s="19" t="n">
        <f aca="false">IF(J352=$Y$418,$Z$418)+IF(J352=$Y$419,$Z$419)+IF(J352=$Y$420,$Z$420)+IF(J352=$Y$421,$Z$421)+IF(J352=$Y$422,$Z$422)+IF(J352=$Y$423,$Z$423)+IF(J352=$Y$393,$Z$393)+IF(J352=$Y$424,$Z$424)+IF(J352=$Y$425,$Z$425)+IF(J352=$Y$426,$Z$426)+IF(J352=$Y$428,$Z$428)+IF(J352=$Y$429,$Z$429)+IF(J352=$Y$430,$Z$430)+IF(J352=$Y$431,$Z$431)+IF(J352=$Y$432,$Z$432)+IF(J352=$Y$433,$Z$433)+IF(J352=$Y$434,$Z$434)+IF(J352=$Y$435,$Z$435)+IF(J352=$Y$436,$Z$436)</f>
        <v>5</v>
      </c>
      <c r="S352" s="19" t="n">
        <f aca="false">K352*10</f>
        <v>0</v>
      </c>
      <c r="T352" s="19" t="n">
        <f aca="false">VLOOKUP(L352,$AG$399:$AH$498,2,1)</f>
        <v>0</v>
      </c>
      <c r="U352" s="19" t="n">
        <f aca="false">VLOOKUP(M352,$AD$398:$AE$497,2,1)</f>
        <v>10</v>
      </c>
      <c r="V352" s="19" t="n">
        <f aca="false">SUM(N352:U352)</f>
        <v>15</v>
      </c>
      <c r="W352" s="2" t="n">
        <v>348</v>
      </c>
      <c r="X352" s="9"/>
    </row>
    <row r="353" customFormat="false" ht="22.5" hidden="false" customHeight="true" outlineLevel="0" collapsed="false">
      <c r="A353" s="21" t="n">
        <v>300</v>
      </c>
      <c r="B353" s="18" t="s">
        <v>880</v>
      </c>
      <c r="C353" s="18" t="s">
        <v>170</v>
      </c>
      <c r="D353" s="18" t="s">
        <v>81</v>
      </c>
      <c r="E353" s="18" t="s">
        <v>881</v>
      </c>
      <c r="F353" s="2" t="n">
        <v>0</v>
      </c>
      <c r="G353" s="2" t="n">
        <v>0</v>
      </c>
      <c r="H353" s="2" t="n">
        <v>0</v>
      </c>
      <c r="I353" s="2" t="n">
        <v>0</v>
      </c>
      <c r="J353" s="2" t="n">
        <v>1</v>
      </c>
      <c r="K353" s="2" t="n">
        <v>0</v>
      </c>
      <c r="L353" s="2" t="n">
        <v>0</v>
      </c>
      <c r="M353" s="2" t="n">
        <v>39</v>
      </c>
      <c r="N353" s="19" t="n">
        <f aca="false">F353*17</f>
        <v>0</v>
      </c>
      <c r="O353" s="20" t="n">
        <v>0</v>
      </c>
      <c r="P353" s="19" t="n">
        <f aca="false">IF(H353=$Y$394,$Z$394)+IF(H353=$Y$395,$Z$395)+IF(H353=$Y$396,$Z$396)+IF(H353=$Y$397,$Z$397)+IF(H353=$Y$398,$Z$398)+IF(H353=$Y$399,$Z$399)+IF(H353=$Y$400,$Z$400)+IF(H353=$Y$401,$Z$401)+IF(H353=$Y$402,$Z$402)+IF(H353=$Y$403,$Z$403)+IF(H353=$Y$404,$Z$404)+IF(H353=$Y$405,$Z$405)+IF(H353=$Y$406,$Z$406)+IF(H353=$Y$407,$Z$407)+IF(H353=$Y$408,$Z$408)+IF(H353=$Y$409,$Z$409)+IF(H353=$Y$410,$Z$410)+IF(H353=$Y$411,$Z$411)</f>
        <v>0</v>
      </c>
      <c r="Q353" s="19" t="n">
        <f aca="false">IF(I353=$Y$413,$Z$413)+IF(I353=$Y$414,$Z$414)+IF(I353=$Y$415,$Z$415)+IF(I353=$Y$416,$Z$416)</f>
        <v>0</v>
      </c>
      <c r="R353" s="19" t="n">
        <f aca="false">IF(J353=$Y$418,$Z$418)+IF(J353=$Y$419,$Z$419)+IF(J353=$Y$420,$Z$420)+IF(J353=$Y$421,$Z$421)+IF(J353=$Y$422,$Z$422)+IF(J353=$Y$423,$Z$423)+IF(J353=$Y$393,$Z$393)+IF(J353=$Y$424,$Z$424)+IF(J353=$Y$425,$Z$425)+IF(J353=$Y$426,$Z$426)+IF(J353=$Y$428,$Z$428)+IF(J353=$Y$429,$Z$429)+IF(J353=$Y$430,$Z$430)+IF(J353=$Y$431,$Z$431)+IF(J353=$Y$432,$Z$432)+IF(J353=$Y$433,$Z$433)+IF(J353=$Y$434,$Z$434)+IF(J353=$Y$435,$Z$435)+IF(J353=$Y$436,$Z$436)</f>
        <v>5</v>
      </c>
      <c r="S353" s="19" t="n">
        <f aca="false">K353*10</f>
        <v>0</v>
      </c>
      <c r="T353" s="19" t="n">
        <f aca="false">VLOOKUP(L353,$AG$399:$AH$498,2,1)</f>
        <v>0</v>
      </c>
      <c r="U353" s="19" t="n">
        <f aca="false">VLOOKUP(M353,$AD$398:$AE$497,2,1)</f>
        <v>10</v>
      </c>
      <c r="V353" s="19" t="n">
        <f aca="false">SUM(N353:U353)</f>
        <v>15</v>
      </c>
      <c r="W353" s="2" t="n">
        <v>349</v>
      </c>
      <c r="X353" s="9"/>
    </row>
    <row r="354" customFormat="false" ht="22.5" hidden="false" customHeight="true" outlineLevel="0" collapsed="false">
      <c r="A354" s="2" t="n">
        <v>301</v>
      </c>
      <c r="B354" s="18" t="s">
        <v>882</v>
      </c>
      <c r="C354" s="18" t="s">
        <v>195</v>
      </c>
      <c r="D354" s="18" t="s">
        <v>46</v>
      </c>
      <c r="E354" s="18" t="s">
        <v>883</v>
      </c>
      <c r="F354" s="2" t="n">
        <v>0</v>
      </c>
      <c r="G354" s="2" t="n">
        <v>0</v>
      </c>
      <c r="H354" s="2" t="n">
        <v>0</v>
      </c>
      <c r="I354" s="2" t="n">
        <v>0</v>
      </c>
      <c r="J354" s="2" t="n">
        <v>1</v>
      </c>
      <c r="K354" s="2" t="n">
        <v>0</v>
      </c>
      <c r="L354" s="2" t="n">
        <v>0</v>
      </c>
      <c r="M354" s="2" t="n">
        <v>50</v>
      </c>
      <c r="N354" s="19" t="n">
        <f aca="false">F354*17</f>
        <v>0</v>
      </c>
      <c r="O354" s="20" t="n">
        <v>0</v>
      </c>
      <c r="P354" s="19" t="n">
        <f aca="false">IF(H354=$Y$394,$Z$394)+IF(H354=$Y$395,$Z$395)+IF(H354=$Y$396,$Z$396)+IF(H354=$Y$397,$Z$397)+IF(H354=$Y$398,$Z$398)+IF(H354=$Y$399,$Z$399)+IF(H354=$Y$400,$Z$400)+IF(H354=$Y$401,$Z$401)+IF(H354=$Y$402,$Z$402)+IF(H354=$Y$403,$Z$403)+IF(H354=$Y$404,$Z$404)+IF(H354=$Y$405,$Z$405)+IF(H354=$Y$406,$Z$406)+IF(H354=$Y$407,$Z$407)+IF(H354=$Y$408,$Z$408)+IF(H354=$Y$409,$Z$409)+IF(H354=$Y$410,$Z$410)+IF(H354=$Y$411,$Z$411)</f>
        <v>0</v>
      </c>
      <c r="Q354" s="19" t="n">
        <f aca="false">IF(I354=$Y$413,$Z$413)+IF(I354=$Y$414,$Z$414)+IF(I354=$Y$415,$Z$415)+IF(I354=$Y$416,$Z$416)</f>
        <v>0</v>
      </c>
      <c r="R354" s="19" t="n">
        <f aca="false">IF(J354=$Y$418,$Z$418)+IF(J354=$Y$419,$Z$419)+IF(J354=$Y$420,$Z$420)+IF(J354=$Y$421,$Z$421)+IF(J354=$Y$422,$Z$422)+IF(J354=$Y$423,$Z$423)+IF(J354=$Y$393,$Z$393)+IF(J354=$Y$424,$Z$424)+IF(J354=$Y$425,$Z$425)+IF(J354=$Y$426,$Z$426)+IF(J354=$Y$428,$Z$428)+IF(J354=$Y$429,$Z$429)+IF(J354=$Y$430,$Z$430)+IF(J354=$Y$431,$Z$431)+IF(J354=$Y$432,$Z$432)+IF(J354=$Y$433,$Z$433)+IF(J354=$Y$434,$Z$434)+IF(J354=$Y$435,$Z$435)+IF(J354=$Y$436,$Z$436)</f>
        <v>5</v>
      </c>
      <c r="S354" s="19" t="n">
        <f aca="false">K354*10</f>
        <v>0</v>
      </c>
      <c r="T354" s="19" t="n">
        <f aca="false">VLOOKUP(L354,$AG$399:$AH$498,2,1)</f>
        <v>0</v>
      </c>
      <c r="U354" s="19" t="n">
        <f aca="false">VLOOKUP(M354,$AD$398:$AE$497,2,1)</f>
        <v>10</v>
      </c>
      <c r="V354" s="19" t="n">
        <f aca="false">SUM(N354:U354)</f>
        <v>15</v>
      </c>
      <c r="W354" s="2" t="n">
        <v>350</v>
      </c>
      <c r="X354" s="9"/>
    </row>
    <row r="355" customFormat="false" ht="22.5" hidden="false" customHeight="true" outlineLevel="0" collapsed="false">
      <c r="A355" s="21" t="n">
        <v>302</v>
      </c>
      <c r="B355" s="24" t="s">
        <v>884</v>
      </c>
      <c r="C355" s="24" t="s">
        <v>885</v>
      </c>
      <c r="D355" s="24" t="s">
        <v>81</v>
      </c>
      <c r="E355" s="24" t="s">
        <v>886</v>
      </c>
      <c r="F355" s="2" t="n">
        <v>0</v>
      </c>
      <c r="G355" s="2" t="n">
        <v>0</v>
      </c>
      <c r="H355" s="2" t="n">
        <v>0</v>
      </c>
      <c r="I355" s="2" t="n">
        <v>0</v>
      </c>
      <c r="J355" s="2" t="n">
        <v>1</v>
      </c>
      <c r="K355" s="2" t="n">
        <v>0</v>
      </c>
      <c r="L355" s="2" t="n">
        <v>0</v>
      </c>
      <c r="M355" s="2" t="n">
        <v>38</v>
      </c>
      <c r="N355" s="19" t="n">
        <f aca="false">F355*17</f>
        <v>0</v>
      </c>
      <c r="O355" s="20" t="n">
        <v>0</v>
      </c>
      <c r="P355" s="19" t="n">
        <f aca="false">IF(H355=$Y$394,$Z$394)+IF(H355=$Y$395,$Z$395)+IF(H355=$Y$396,$Z$396)+IF(H355=$Y$397,$Z$397)+IF(H355=$Y$398,$Z$398)+IF(H355=$Y$399,$Z$399)+IF(H355=$Y$400,$Z$400)+IF(H355=$Y$401,$Z$401)+IF(H355=$Y$402,$Z$402)+IF(H355=$Y$403,$Z$403)+IF(H355=$Y$404,$Z$404)+IF(H355=$Y$405,$Z$405)+IF(H355=$Y$406,$Z$406)+IF(H355=$Y$407,$Z$407)+IF(H355=$Y$408,$Z$408)+IF(H355=$Y$409,$Z$409)+IF(H355=$Y$410,$Z$410)+IF(H355=$Y$411,$Z$411)</f>
        <v>0</v>
      </c>
      <c r="Q355" s="19" t="n">
        <f aca="false">IF(I355=$Y$413,$Z$413)+IF(I355=$Y$414,$Z$414)+IF(I355=$Y$415,$Z$415)+IF(I355=$Y$416,$Z$416)</f>
        <v>0</v>
      </c>
      <c r="R355" s="19" t="n">
        <f aca="false">IF(J355=$Y$418,$Z$418)+IF(J355=$Y$419,$Z$419)+IF(J355=$Y$420,$Z$420)+IF(J355=$Y$421,$Z$421)+IF(J355=$Y$422,$Z$422)+IF(J355=$Y$423,$Z$423)+IF(J355=$Y$393,$Z$393)+IF(J355=$Y$424,$Z$424)+IF(J355=$Y$425,$Z$425)+IF(J355=$Y$426,$Z$426)+IF(J355=$Y$428,$Z$428)+IF(J355=$Y$429,$Z$429)+IF(J355=$Y$430,$Z$430)+IF(J355=$Y$431,$Z$431)+IF(J355=$Y$432,$Z$432)+IF(J355=$Y$433,$Z$433)+IF(J355=$Y$434,$Z$434)+IF(J355=$Y$435,$Z$435)+IF(J355=$Y$436,$Z$436)</f>
        <v>5</v>
      </c>
      <c r="S355" s="19" t="n">
        <f aca="false">K355*10</f>
        <v>0</v>
      </c>
      <c r="T355" s="19" t="n">
        <f aca="false">VLOOKUP(L355,$AG$399:$AH$498,2,1)</f>
        <v>0</v>
      </c>
      <c r="U355" s="19" t="n">
        <f aca="false">VLOOKUP(M355,$AD$398:$AE$497,2,1)</f>
        <v>10</v>
      </c>
      <c r="V355" s="19" t="n">
        <f aca="false">SUM(N355:U355)</f>
        <v>15</v>
      </c>
      <c r="W355" s="2" t="n">
        <v>351</v>
      </c>
      <c r="X355" s="9"/>
    </row>
    <row r="356" customFormat="false" ht="22.5" hidden="false" customHeight="true" outlineLevel="0" collapsed="false">
      <c r="A356" s="2" t="n">
        <v>335</v>
      </c>
      <c r="B356" s="22" t="s">
        <v>887</v>
      </c>
      <c r="C356" s="22" t="s">
        <v>888</v>
      </c>
      <c r="D356" s="22" t="s">
        <v>42</v>
      </c>
      <c r="E356" s="22" t="s">
        <v>889</v>
      </c>
      <c r="F356" s="2" t="n">
        <v>0</v>
      </c>
      <c r="G356" s="2" t="n">
        <v>0</v>
      </c>
      <c r="H356" s="2" t="n">
        <v>0</v>
      </c>
      <c r="I356" s="2" t="n">
        <v>0</v>
      </c>
      <c r="J356" s="2" t="n">
        <v>1</v>
      </c>
      <c r="K356" s="2" t="n">
        <v>0</v>
      </c>
      <c r="L356" s="2" t="n">
        <v>0</v>
      </c>
      <c r="M356" s="2" t="n">
        <v>30</v>
      </c>
      <c r="N356" s="19" t="n">
        <f aca="false">F356*17</f>
        <v>0</v>
      </c>
      <c r="O356" s="23" t="n">
        <v>0</v>
      </c>
      <c r="P356" s="19" t="n">
        <f aca="false">IF(H356=$Y$394,$Z$394)+IF(H356=$Y$395,$Z$395)+IF(H356=$Y$396,$Z$396)+IF(H356=$Y$397,$Z$397)+IF(H356=$Y$398,$Z$398)+IF(H356=$Y$399,$Z$399)+IF(H356=$Y$400,$Z$400)+IF(H356=$Y$401,$Z$401)+IF(H356=$Y$402,$Z$402)+IF(H356=$Y$403,$Z$403)+IF(H356=$Y$404,$Z$404)+IF(H356=$Y$405,$Z$405)+IF(H356=$Y$406,$Z$406)+IF(H356=$Y$407,$Z$407)+IF(H356=$Y$408,$Z$408)+IF(H356=$Y$409,$Z$409)+IF(H356=$Y$410,$Z$410)+IF(H356=$Y$411,$Z$411)</f>
        <v>0</v>
      </c>
      <c r="Q356" s="19" t="n">
        <f aca="false">IF(I356=$Y$413,$Z$413)+IF(I356=$Y$414,$Z$414)+IF(I356=$Y$415,$Z$415)+IF(I356=$Y$416,$Z$416)</f>
        <v>0</v>
      </c>
      <c r="R356" s="19" t="n">
        <f aca="false">IF(J356=$Y$418,$Z$418)+IF(J356=$Y$419,$Z$419)+IF(J356=$Y$420,$Z$420)+IF(J356=$Y$421,$Z$421)+IF(J356=$Y$422,$Z$422)+IF(J356=$Y$423,$Z$423)+IF(J356=$Y$393,$Z$393)+IF(J356=$Y$424,$Z$424)+IF(J356=$Y$425,$Z$425)+IF(J356=$Y$426,$Z$426)+IF(J356=$Y$428,$Z$428)+IF(J356=$Y$429,$Z$429)+IF(J356=$Y$430,$Z$430)+IF(J356=$Y$431,$Z$431)+IF(J356=$Y$432,$Z$432)+IF(J356=$Y$433,$Z$433)+IF(J356=$Y$434,$Z$434)+IF(J356=$Y$435,$Z$435)+IF(J356=$Y$436,$Z$436)</f>
        <v>5</v>
      </c>
      <c r="S356" s="19" t="n">
        <f aca="false">K356*10</f>
        <v>0</v>
      </c>
      <c r="T356" s="19" t="n">
        <f aca="false">VLOOKUP(L356,$AG$399:$AH$498,2,1)</f>
        <v>0</v>
      </c>
      <c r="U356" s="19" t="n">
        <f aca="false">VLOOKUP(M356,$AD$398:$AE$497,2,1)</f>
        <v>10</v>
      </c>
      <c r="V356" s="19" t="n">
        <f aca="false">SUM(N356:U356)</f>
        <v>15</v>
      </c>
      <c r="W356" s="2" t="n">
        <v>352</v>
      </c>
      <c r="X356" s="9"/>
    </row>
    <row r="357" customFormat="false" ht="22.5" hidden="false" customHeight="true" outlineLevel="0" collapsed="false">
      <c r="A357" s="2" t="n">
        <v>303</v>
      </c>
      <c r="B357" s="18" t="s">
        <v>890</v>
      </c>
      <c r="C357" s="18" t="s">
        <v>891</v>
      </c>
      <c r="D357" s="18" t="s">
        <v>81</v>
      </c>
      <c r="E357" s="18" t="s">
        <v>892</v>
      </c>
      <c r="F357" s="2" t="n">
        <v>0</v>
      </c>
      <c r="G357" s="2" t="n">
        <v>0</v>
      </c>
      <c r="H357" s="2" t="n">
        <v>0</v>
      </c>
      <c r="I357" s="2" t="n">
        <v>0</v>
      </c>
      <c r="J357" s="2" t="n">
        <v>0</v>
      </c>
      <c r="K357" s="2" t="n">
        <v>0</v>
      </c>
      <c r="L357" s="2" t="n">
        <v>0</v>
      </c>
      <c r="M357" s="2" t="n">
        <v>32</v>
      </c>
      <c r="N357" s="19" t="n">
        <f aca="false">F357*17</f>
        <v>0</v>
      </c>
      <c r="O357" s="20" t="n">
        <v>0</v>
      </c>
      <c r="P357" s="19" t="n">
        <f aca="false">IF(H357=$Y$394,$Z$394)+IF(H357=$Y$395,$Z$395)+IF(H357=$Y$396,$Z$396)+IF(H357=$Y$397,$Z$397)+IF(H357=$Y$398,$Z$398)+IF(H357=$Y$399,$Z$399)+IF(H357=$Y$400,$Z$400)+IF(H357=$Y$401,$Z$401)+IF(H357=$Y$402,$Z$402)+IF(H357=$Y$403,$Z$403)+IF(H357=$Y$404,$Z$404)+IF(H357=$Y$405,$Z$405)+IF(H357=$Y$406,$Z$406)+IF(H357=$Y$407,$Z$407)+IF(H357=$Y$408,$Z$408)+IF(H357=$Y$409,$Z$409)+IF(H357=$Y$410,$Z$410)+IF(H357=$Y$411,$Z$411)</f>
        <v>0</v>
      </c>
      <c r="Q357" s="19" t="n">
        <f aca="false">IF(I357=$Y$413,$Z$413)+IF(I357=$Y$414,$Z$414)+IF(I357=$Y$415,$Z$415)+IF(I357=$Y$416,$Z$416)</f>
        <v>0</v>
      </c>
      <c r="R357" s="19" t="n">
        <f aca="false">IF(J357=$Y$418,$Z$418)+IF(J357=$Y$419,$Z$419)+IF(J357=$Y$420,$Z$420)+IF(J357=$Y$421,$Z$421)+IF(J357=$Y$422,$Z$422)+IF(J357=$Y$423,$Z$423)+IF(J357=$Y$393,$Z$393)+IF(J357=$Y$424,$Z$424)+IF(J357=$Y$425,$Z$425)+IF(J357=$Y$426,$Z$426)+IF(J357=$Y$428,$Z$428)+IF(J357=$Y$429,$Z$429)+IF(J357=$Y$430,$Z$430)+IF(J357=$Y$431,$Z$431)+IF(J357=$Y$432,$Z$432)+IF(J357=$Y$433,$Z$433)+IF(J357=$Y$434,$Z$434)+IF(J357=$Y$435,$Z$435)+IF(J357=$Y$436,$Z$436)</f>
        <v>0</v>
      </c>
      <c r="S357" s="19" t="n">
        <f aca="false">K357*10</f>
        <v>0</v>
      </c>
      <c r="T357" s="19" t="n">
        <f aca="false">VLOOKUP(L357,$AG$399:$AH$498,2,1)</f>
        <v>0</v>
      </c>
      <c r="U357" s="19" t="n">
        <f aca="false">VLOOKUP(M357,$AD$398:$AE$497,2,1)</f>
        <v>10</v>
      </c>
      <c r="V357" s="19" t="n">
        <f aca="false">SUM(N357:U357)</f>
        <v>10</v>
      </c>
      <c r="W357" s="2" t="n">
        <v>353</v>
      </c>
      <c r="X357" s="9"/>
    </row>
    <row r="358" customFormat="false" ht="22.5" hidden="false" customHeight="true" outlineLevel="0" collapsed="false">
      <c r="A358" s="21" t="n">
        <v>304</v>
      </c>
      <c r="B358" s="18" t="s">
        <v>893</v>
      </c>
      <c r="C358" s="18" t="s">
        <v>170</v>
      </c>
      <c r="D358" s="18" t="s">
        <v>523</v>
      </c>
      <c r="E358" s="18" t="s">
        <v>894</v>
      </c>
      <c r="F358" s="2" t="n">
        <v>0</v>
      </c>
      <c r="G358" s="2" t="n">
        <v>0</v>
      </c>
      <c r="H358" s="2" t="n">
        <v>0</v>
      </c>
      <c r="I358" s="2" t="n">
        <v>0</v>
      </c>
      <c r="J358" s="2" t="n">
        <v>0</v>
      </c>
      <c r="K358" s="2" t="n">
        <v>0</v>
      </c>
      <c r="L358" s="2" t="n">
        <v>0</v>
      </c>
      <c r="M358" s="2" t="n">
        <v>31</v>
      </c>
      <c r="N358" s="19" t="n">
        <f aca="false">F358*17</f>
        <v>0</v>
      </c>
      <c r="O358" s="20" t="n">
        <v>0</v>
      </c>
      <c r="P358" s="19" t="n">
        <f aca="false">IF(H358=$Y$394,$Z$394)+IF(H358=$Y$395,$Z$395)+IF(H358=$Y$396,$Z$396)+IF(H358=$Y$397,$Z$397)+IF(H358=$Y$398,$Z$398)+IF(H358=$Y$399,$Z$399)+IF(H358=$Y$400,$Z$400)+IF(H358=$Y$401,$Z$401)+IF(H358=$Y$402,$Z$402)+IF(H358=$Y$403,$Z$403)+IF(H358=$Y$404,$Z$404)+IF(H358=$Y$405,$Z$405)+IF(H358=$Y$406,$Z$406)+IF(H358=$Y$407,$Z$407)+IF(H358=$Y$408,$Z$408)+IF(H358=$Y$409,$Z$409)+IF(H358=$Y$410,$Z$410)+IF(H358=$Y$411,$Z$411)</f>
        <v>0</v>
      </c>
      <c r="Q358" s="19" t="n">
        <f aca="false">IF(I358=$Y$413,$Z$413)+IF(I358=$Y$414,$Z$414)+IF(I358=$Y$415,$Z$415)+IF(I358=$Y$416,$Z$416)</f>
        <v>0</v>
      </c>
      <c r="R358" s="19" t="n">
        <f aca="false">IF(J358=$Y$418,$Z$418)+IF(J358=$Y$419,$Z$419)+IF(J358=$Y$420,$Z$420)+IF(J358=$Y$421,$Z$421)+IF(J358=$Y$422,$Z$422)+IF(J358=$Y$423,$Z$423)+IF(J358=$Y$393,$Z$393)+IF(J358=$Y$424,$Z$424)+IF(J358=$Y$425,$Z$425)+IF(J358=$Y$426,$Z$426)+IF(J358=$Y$428,$Z$428)+IF(J358=$Y$429,$Z$429)+IF(J358=$Y$430,$Z$430)+IF(J358=$Y$431,$Z$431)+IF(J358=$Y$432,$Z$432)+IF(J358=$Y$433,$Z$433)+IF(J358=$Y$434,$Z$434)+IF(J358=$Y$435,$Z$435)+IF(J358=$Y$436,$Z$436)</f>
        <v>0</v>
      </c>
      <c r="S358" s="19" t="n">
        <f aca="false">K358*10</f>
        <v>0</v>
      </c>
      <c r="T358" s="19" t="n">
        <f aca="false">VLOOKUP(L358,$AG$399:$AH$498,2,1)</f>
        <v>0</v>
      </c>
      <c r="U358" s="19" t="n">
        <f aca="false">VLOOKUP(M358,$AD$398:$AE$497,2,1)</f>
        <v>10</v>
      </c>
      <c r="V358" s="19" t="n">
        <f aca="false">SUM(N358:U358)</f>
        <v>10</v>
      </c>
      <c r="W358" s="2" t="n">
        <v>354</v>
      </c>
      <c r="X358" s="9"/>
    </row>
    <row r="359" customFormat="false" ht="22.5" hidden="false" customHeight="true" outlineLevel="0" collapsed="false">
      <c r="A359" s="2" t="n">
        <v>305</v>
      </c>
      <c r="B359" s="18" t="s">
        <v>895</v>
      </c>
      <c r="C359" s="18" t="s">
        <v>112</v>
      </c>
      <c r="D359" s="18" t="s">
        <v>896</v>
      </c>
      <c r="E359" s="18" t="s">
        <v>897</v>
      </c>
      <c r="F359" s="2" t="n">
        <v>0</v>
      </c>
      <c r="G359" s="2" t="n">
        <v>0</v>
      </c>
      <c r="H359" s="2" t="n">
        <v>0</v>
      </c>
      <c r="I359" s="2" t="n">
        <v>0</v>
      </c>
      <c r="J359" s="2" t="n">
        <v>0</v>
      </c>
      <c r="K359" s="2" t="n">
        <v>0</v>
      </c>
      <c r="L359" s="2" t="n">
        <v>0</v>
      </c>
      <c r="M359" s="2" t="n">
        <v>24</v>
      </c>
      <c r="N359" s="19" t="n">
        <f aca="false">F359*17</f>
        <v>0</v>
      </c>
      <c r="O359" s="20" t="n">
        <v>0</v>
      </c>
      <c r="P359" s="19" t="n">
        <f aca="false">IF(H359=$Y$394,$Z$394)+IF(H359=$Y$395,$Z$395)+IF(H359=$Y$396,$Z$396)+IF(H359=$Y$397,$Z$397)+IF(H359=$Y$398,$Z$398)+IF(H359=$Y$399,$Z$399)+IF(H359=$Y$400,$Z$400)+IF(H359=$Y$401,$Z$401)+IF(H359=$Y$402,$Z$402)+IF(H359=$Y$403,$Z$403)+IF(H359=$Y$404,$Z$404)+IF(H359=$Y$405,$Z$405)+IF(H359=$Y$406,$Z$406)+IF(H359=$Y$407,$Z$407)+IF(H359=$Y$408,$Z$408)+IF(H359=$Y$409,$Z$409)+IF(H359=$Y$410,$Z$410)+IF(H359=$Y$411,$Z$411)</f>
        <v>0</v>
      </c>
      <c r="Q359" s="19" t="n">
        <f aca="false">IF(I359=$Y$413,$Z$413)+IF(I359=$Y$414,$Z$414)+IF(I359=$Y$415,$Z$415)+IF(I359=$Y$416,$Z$416)</f>
        <v>0</v>
      </c>
      <c r="R359" s="19" t="n">
        <f aca="false">IF(J359=$Y$418,$Z$418)+IF(J359=$Y$419,$Z$419)+IF(J359=$Y$420,$Z$420)+IF(J359=$Y$421,$Z$421)+IF(J359=$Y$422,$Z$422)+IF(J359=$Y$423,$Z$423)+IF(J359=$Y$393,$Z$393)+IF(J359=$Y$424,$Z$424)+IF(J359=$Y$425,$Z$425)+IF(J359=$Y$426,$Z$426)+IF(J359=$Y$428,$Z$428)+IF(J359=$Y$429,$Z$429)+IF(J359=$Y$430,$Z$430)+IF(J359=$Y$431,$Z$431)+IF(J359=$Y$432,$Z$432)+IF(J359=$Y$433,$Z$433)+IF(J359=$Y$434,$Z$434)+IF(J359=$Y$435,$Z$435)+IF(J359=$Y$436,$Z$436)</f>
        <v>0</v>
      </c>
      <c r="S359" s="19" t="n">
        <f aca="false">K359*10</f>
        <v>0</v>
      </c>
      <c r="T359" s="19" t="n">
        <f aca="false">VLOOKUP(L359,$AG$399:$AH$498,2,1)</f>
        <v>0</v>
      </c>
      <c r="U359" s="19" t="n">
        <f aca="false">VLOOKUP(M359,$AD$398:$AE$497,2,1)</f>
        <v>10</v>
      </c>
      <c r="V359" s="19" t="n">
        <f aca="false">SUM(N359:U359)</f>
        <v>10</v>
      </c>
      <c r="W359" s="2" t="n">
        <v>355</v>
      </c>
      <c r="X359" s="9"/>
    </row>
    <row r="360" customFormat="false" ht="22.5" hidden="false" customHeight="true" outlineLevel="0" collapsed="false">
      <c r="A360" s="21" t="n">
        <v>306</v>
      </c>
      <c r="B360" s="18" t="s">
        <v>898</v>
      </c>
      <c r="C360" s="18" t="s">
        <v>899</v>
      </c>
      <c r="D360" s="18" t="s">
        <v>134</v>
      </c>
      <c r="E360" s="18" t="s">
        <v>900</v>
      </c>
      <c r="F360" s="2" t="n">
        <v>0</v>
      </c>
      <c r="G360" s="2" t="n">
        <v>0</v>
      </c>
      <c r="H360" s="2" t="n">
        <v>0</v>
      </c>
      <c r="I360" s="2" t="n">
        <v>0</v>
      </c>
      <c r="J360" s="2" t="n">
        <v>0</v>
      </c>
      <c r="K360" s="2" t="n">
        <v>0</v>
      </c>
      <c r="L360" s="2" t="n">
        <v>0</v>
      </c>
      <c r="M360" s="2" t="n">
        <v>39</v>
      </c>
      <c r="N360" s="19" t="n">
        <f aca="false">F360*17</f>
        <v>0</v>
      </c>
      <c r="O360" s="20" t="n">
        <v>0</v>
      </c>
      <c r="P360" s="19" t="n">
        <f aca="false">IF(H360=$Y$394,$Z$394)+IF(H360=$Y$395,$Z$395)+IF(H360=$Y$396,$Z$396)+IF(H360=$Y$397,$Z$397)+IF(H360=$Y$398,$Z$398)+IF(H360=$Y$399,$Z$399)+IF(H360=$Y$400,$Z$400)+IF(H360=$Y$401,$Z$401)+IF(H360=$Y$402,$Z$402)+IF(H360=$Y$403,$Z$403)+IF(H360=$Y$404,$Z$404)+IF(H360=$Y$405,$Z$405)+IF(H360=$Y$406,$Z$406)+IF(H360=$Y$407,$Z$407)+IF(H360=$Y$408,$Z$408)+IF(H360=$Y$409,$Z$409)+IF(H360=$Y$410,$Z$410)+IF(H360=$Y$411,$Z$411)</f>
        <v>0</v>
      </c>
      <c r="Q360" s="19" t="n">
        <f aca="false">IF(I360=$Y$413,$Z$413)+IF(I360=$Y$414,$Z$414)+IF(I360=$Y$415,$Z$415)+IF(I360=$Y$416,$Z$416)</f>
        <v>0</v>
      </c>
      <c r="R360" s="19" t="n">
        <f aca="false">IF(J360=$Y$418,$Z$418)+IF(J360=$Y$419,$Z$419)+IF(J360=$Y$420,$Z$420)+IF(J360=$Y$421,$Z$421)+IF(J360=$Y$422,$Z$422)+IF(J360=$Y$423,$Z$423)+IF(J360=$Y$393,$Z$393)+IF(J360=$Y$424,$Z$424)+IF(J360=$Y$425,$Z$425)+IF(J360=$Y$426,$Z$426)+IF(J360=$Y$428,$Z$428)+IF(J360=$Y$429,$Z$429)+IF(J360=$Y$430,$Z$430)+IF(J360=$Y$431,$Z$431)+IF(J360=$Y$432,$Z$432)+IF(J360=$Y$433,$Z$433)+IF(J360=$Y$434,$Z$434)+IF(J360=$Y$435,$Z$435)+IF(J360=$Y$436,$Z$436)</f>
        <v>0</v>
      </c>
      <c r="S360" s="19" t="n">
        <f aca="false">K360*10</f>
        <v>0</v>
      </c>
      <c r="T360" s="19" t="n">
        <f aca="false">VLOOKUP(L360,$AG$399:$AH$498,2,1)</f>
        <v>0</v>
      </c>
      <c r="U360" s="19" t="n">
        <f aca="false">VLOOKUP(M360,$AD$398:$AE$497,2,1)</f>
        <v>10</v>
      </c>
      <c r="V360" s="19" t="n">
        <f aca="false">SUM(N360:U360)</f>
        <v>10</v>
      </c>
      <c r="W360" s="2" t="n">
        <v>356</v>
      </c>
      <c r="X360" s="9"/>
    </row>
    <row r="361" customFormat="false" ht="22.5" hidden="false" customHeight="true" outlineLevel="0" collapsed="false">
      <c r="A361" s="2" t="n">
        <v>307</v>
      </c>
      <c r="B361" s="18" t="s">
        <v>901</v>
      </c>
      <c r="C361" s="18" t="s">
        <v>119</v>
      </c>
      <c r="D361" s="18" t="s">
        <v>341</v>
      </c>
      <c r="E361" s="18" t="s">
        <v>902</v>
      </c>
      <c r="F361" s="2" t="n">
        <v>0</v>
      </c>
      <c r="G361" s="2" t="n">
        <v>0</v>
      </c>
      <c r="H361" s="2" t="n">
        <v>0</v>
      </c>
      <c r="I361" s="2" t="n">
        <v>0</v>
      </c>
      <c r="J361" s="2" t="n">
        <v>0</v>
      </c>
      <c r="K361" s="2" t="n">
        <v>0</v>
      </c>
      <c r="L361" s="2" t="n">
        <v>0</v>
      </c>
      <c r="M361" s="2" t="n">
        <v>39</v>
      </c>
      <c r="N361" s="19" t="n">
        <f aca="false">F361*17</f>
        <v>0</v>
      </c>
      <c r="O361" s="20" t="n">
        <v>0</v>
      </c>
      <c r="P361" s="19" t="n">
        <f aca="false">IF(H361=$Y$394,$Z$394)+IF(H361=$Y$395,$Z$395)+IF(H361=$Y$396,$Z$396)+IF(H361=$Y$397,$Z$397)+IF(H361=$Y$398,$Z$398)+IF(H361=$Y$399,$Z$399)+IF(H361=$Y$400,$Z$400)+IF(H361=$Y$401,$Z$401)+IF(H361=$Y$402,$Z$402)+IF(H361=$Y$403,$Z$403)+IF(H361=$Y$404,$Z$404)+IF(H361=$Y$405,$Z$405)+IF(H361=$Y$406,$Z$406)+IF(H361=$Y$407,$Z$407)+IF(H361=$Y$408,$Z$408)+IF(H361=$Y$409,$Z$409)+IF(H361=$Y$410,$Z$410)+IF(H361=$Y$411,$Z$411)</f>
        <v>0</v>
      </c>
      <c r="Q361" s="19" t="n">
        <f aca="false">IF(I361=$Y$413,$Z$413)+IF(I361=$Y$414,$Z$414)+IF(I361=$Y$415,$Z$415)+IF(I361=$Y$416,$Z$416)</f>
        <v>0</v>
      </c>
      <c r="R361" s="19" t="n">
        <f aca="false">IF(J361=$Y$418,$Z$418)+IF(J361=$Y$419,$Z$419)+IF(J361=$Y$420,$Z$420)+IF(J361=$Y$421,$Z$421)+IF(J361=$Y$422,$Z$422)+IF(J361=$Y$423,$Z$423)+IF(J361=$Y$393,$Z$393)+IF(J361=$Y$424,$Z$424)+IF(J361=$Y$425,$Z$425)+IF(J361=$Y$426,$Z$426)+IF(J361=$Y$428,$Z$428)+IF(J361=$Y$429,$Z$429)+IF(J361=$Y$430,$Z$430)+IF(J361=$Y$431,$Z$431)+IF(J361=$Y$432,$Z$432)+IF(J361=$Y$433,$Z$433)+IF(J361=$Y$434,$Z$434)+IF(J361=$Y$435,$Z$435)+IF(J361=$Y$436,$Z$436)</f>
        <v>0</v>
      </c>
      <c r="S361" s="19" t="n">
        <f aca="false">K361*10</f>
        <v>0</v>
      </c>
      <c r="T361" s="19" t="n">
        <f aca="false">VLOOKUP(L361,$AG$399:$AH$498,2,1)</f>
        <v>0</v>
      </c>
      <c r="U361" s="19" t="n">
        <f aca="false">VLOOKUP(M361,$AD$398:$AE$497,2,1)</f>
        <v>10</v>
      </c>
      <c r="V361" s="19" t="n">
        <f aca="false">SUM(N361:U361)</f>
        <v>10</v>
      </c>
      <c r="W361" s="2" t="n">
        <v>357</v>
      </c>
      <c r="X361" s="9"/>
    </row>
    <row r="362" customFormat="false" ht="22.5" hidden="false" customHeight="true" outlineLevel="0" collapsed="false">
      <c r="A362" s="21" t="n">
        <v>308</v>
      </c>
      <c r="B362" s="18" t="s">
        <v>175</v>
      </c>
      <c r="C362" s="18" t="s">
        <v>115</v>
      </c>
      <c r="D362" s="18" t="s">
        <v>46</v>
      </c>
      <c r="E362" s="18" t="s">
        <v>903</v>
      </c>
      <c r="F362" s="2" t="n">
        <v>0</v>
      </c>
      <c r="G362" s="2" t="n">
        <v>0</v>
      </c>
      <c r="H362" s="2" t="n">
        <v>0</v>
      </c>
      <c r="I362" s="2" t="n">
        <v>0</v>
      </c>
      <c r="J362" s="2" t="n">
        <v>0</v>
      </c>
      <c r="K362" s="2" t="n">
        <v>0</v>
      </c>
      <c r="L362" s="2" t="n">
        <v>0</v>
      </c>
      <c r="M362" s="2" t="n">
        <v>32</v>
      </c>
      <c r="N362" s="19" t="n">
        <f aca="false">F362*17</f>
        <v>0</v>
      </c>
      <c r="O362" s="20" t="n">
        <v>0</v>
      </c>
      <c r="P362" s="19" t="n">
        <f aca="false">IF(H362=$Y$394,$Z$394)+IF(H362=$Y$395,$Z$395)+IF(H362=$Y$396,$Z$396)+IF(H362=$Y$397,$Z$397)+IF(H362=$Y$398,$Z$398)+IF(H362=$Y$399,$Z$399)+IF(H362=$Y$400,$Z$400)+IF(H362=$Y$401,$Z$401)+IF(H362=$Y$402,$Z$402)+IF(H362=$Y$403,$Z$403)+IF(H362=$Y$404,$Z$404)+IF(H362=$Y$405,$Z$405)+IF(H362=$Y$406,$Z$406)+IF(H362=$Y$407,$Z$407)+IF(H362=$Y$408,$Z$408)+IF(H362=$Y$409,$Z$409)+IF(H362=$Y$410,$Z$410)+IF(H362=$Y$411,$Z$411)</f>
        <v>0</v>
      </c>
      <c r="Q362" s="19" t="n">
        <f aca="false">IF(I362=$Y$413,$Z$413)+IF(I362=$Y$414,$Z$414)+IF(I362=$Y$415,$Z$415)+IF(I362=$Y$416,$Z$416)</f>
        <v>0</v>
      </c>
      <c r="R362" s="19" t="n">
        <f aca="false">IF(J362=$Y$418,$Z$418)+IF(J362=$Y$419,$Z$419)+IF(J362=$Y$420,$Z$420)+IF(J362=$Y$421,$Z$421)+IF(J362=$Y$422,$Z$422)+IF(J362=$Y$423,$Z$423)+IF(J362=$Y$393,$Z$393)+IF(J362=$Y$424,$Z$424)+IF(J362=$Y$425,$Z$425)+IF(J362=$Y$426,$Z$426)+IF(J362=$Y$428,$Z$428)+IF(J362=$Y$429,$Z$429)+IF(J362=$Y$430,$Z$430)+IF(J362=$Y$431,$Z$431)+IF(J362=$Y$432,$Z$432)+IF(J362=$Y$433,$Z$433)+IF(J362=$Y$434,$Z$434)+IF(J362=$Y$435,$Z$435)+IF(J362=$Y$436,$Z$436)</f>
        <v>0</v>
      </c>
      <c r="S362" s="19" t="n">
        <f aca="false">K362*10</f>
        <v>0</v>
      </c>
      <c r="T362" s="19" t="n">
        <f aca="false">VLOOKUP(L362,$AG$399:$AH$498,2,1)</f>
        <v>0</v>
      </c>
      <c r="U362" s="19" t="n">
        <f aca="false">VLOOKUP(M362,$AD$398:$AE$497,2,1)</f>
        <v>10</v>
      </c>
      <c r="V362" s="19" t="n">
        <f aca="false">SUM(N362:U362)</f>
        <v>10</v>
      </c>
      <c r="W362" s="2" t="n">
        <v>358</v>
      </c>
      <c r="X362" s="9"/>
    </row>
    <row r="363" customFormat="false" ht="22.5" hidden="false" customHeight="true" outlineLevel="0" collapsed="false">
      <c r="A363" s="2" t="n">
        <v>309</v>
      </c>
      <c r="B363" s="18" t="s">
        <v>904</v>
      </c>
      <c r="C363" s="18" t="s">
        <v>198</v>
      </c>
      <c r="D363" s="18" t="s">
        <v>38</v>
      </c>
      <c r="E363" s="18" t="s">
        <v>905</v>
      </c>
      <c r="F363" s="2" t="n">
        <v>0</v>
      </c>
      <c r="G363" s="2" t="n">
        <v>0</v>
      </c>
      <c r="H363" s="2" t="n">
        <v>0</v>
      </c>
      <c r="I363" s="2" t="n">
        <v>0</v>
      </c>
      <c r="J363" s="2" t="n">
        <v>0</v>
      </c>
      <c r="K363" s="2" t="n">
        <v>0</v>
      </c>
      <c r="L363" s="2" t="n">
        <v>0</v>
      </c>
      <c r="M363" s="2" t="n">
        <v>49</v>
      </c>
      <c r="N363" s="19" t="n">
        <f aca="false">F363*17</f>
        <v>0</v>
      </c>
      <c r="O363" s="20" t="n">
        <v>0</v>
      </c>
      <c r="P363" s="19" t="n">
        <f aca="false">IF(H363=$Y$394,$Z$394)+IF(H363=$Y$395,$Z$395)+IF(H363=$Y$396,$Z$396)+IF(H363=$Y$397,$Z$397)+IF(H363=$Y$398,$Z$398)+IF(H363=$Y$399,$Z$399)+IF(H363=$Y$400,$Z$400)+IF(H363=$Y$401,$Z$401)+IF(H363=$Y$402,$Z$402)+IF(H363=$Y$403,$Z$403)+IF(H363=$Y$404,$Z$404)+IF(H363=$Y$405,$Z$405)+IF(H363=$Y$406,$Z$406)+IF(H363=$Y$407,$Z$407)+IF(H363=$Y$408,$Z$408)+IF(H363=$Y$409,$Z$409)+IF(H363=$Y$410,$Z$410)+IF(H363=$Y$411,$Z$411)</f>
        <v>0</v>
      </c>
      <c r="Q363" s="19" t="n">
        <f aca="false">IF(I363=$Y$413,$Z$413)+IF(I363=$Y$414,$Z$414)+IF(I363=$Y$415,$Z$415)+IF(I363=$Y$416,$Z$416)</f>
        <v>0</v>
      </c>
      <c r="R363" s="19" t="n">
        <f aca="false">IF(J363=$Y$418,$Z$418)+IF(J363=$Y$419,$Z$419)+IF(J363=$Y$420,$Z$420)+IF(J363=$Y$421,$Z$421)+IF(J363=$Y$422,$Z$422)+IF(J363=$Y$423,$Z$423)+IF(J363=$Y$393,$Z$393)+IF(J363=$Y$424,$Z$424)+IF(J363=$Y$425,$Z$425)+IF(J363=$Y$426,$Z$426)+IF(J363=$Y$428,$Z$428)+IF(J363=$Y$429,$Z$429)+IF(J363=$Y$430,$Z$430)+IF(J363=$Y$431,$Z$431)+IF(J363=$Y$432,$Z$432)+IF(J363=$Y$433,$Z$433)+IF(J363=$Y$434,$Z$434)+IF(J363=$Y$435,$Z$435)+IF(J363=$Y$436,$Z$436)</f>
        <v>0</v>
      </c>
      <c r="S363" s="19" t="n">
        <f aca="false">K363*10</f>
        <v>0</v>
      </c>
      <c r="T363" s="19" t="n">
        <f aca="false">VLOOKUP(L363,$AG$399:$AH$498,2,1)</f>
        <v>0</v>
      </c>
      <c r="U363" s="19" t="n">
        <f aca="false">VLOOKUP(M363,$AD$398:$AE$497,2,1)</f>
        <v>10</v>
      </c>
      <c r="V363" s="19" t="n">
        <f aca="false">SUM(N363:U363)</f>
        <v>10</v>
      </c>
      <c r="W363" s="2" t="n">
        <v>359</v>
      </c>
      <c r="X363" s="9"/>
    </row>
    <row r="364" customFormat="false" ht="22.5" hidden="false" customHeight="true" outlineLevel="0" collapsed="false">
      <c r="A364" s="21" t="n">
        <v>310</v>
      </c>
      <c r="B364" s="18" t="s">
        <v>906</v>
      </c>
      <c r="C364" s="18" t="s">
        <v>115</v>
      </c>
      <c r="D364" s="18" t="s">
        <v>102</v>
      </c>
      <c r="E364" s="18" t="s">
        <v>907</v>
      </c>
      <c r="F364" s="2" t="n">
        <v>18</v>
      </c>
      <c r="G364" s="2" t="n">
        <v>0</v>
      </c>
      <c r="H364" s="2" t="n">
        <v>0</v>
      </c>
      <c r="I364" s="2" t="n">
        <v>0</v>
      </c>
      <c r="J364" s="2" t="n">
        <v>0</v>
      </c>
      <c r="K364" s="2" t="n">
        <v>0</v>
      </c>
      <c r="L364" s="2" t="n">
        <v>0</v>
      </c>
      <c r="M364" s="2" t="n">
        <v>43</v>
      </c>
      <c r="N364" s="19" t="n">
        <v>0</v>
      </c>
      <c r="O364" s="20" t="n">
        <v>0</v>
      </c>
      <c r="P364" s="19" t="n">
        <f aca="false">IF(H364=$Y$394,$Z$394)+IF(H364=$Y$395,$Z$395)+IF(H364=$Y$396,$Z$396)+IF(H364=$Y$397,$Z$397)+IF(H364=$Y$398,$Z$398)+IF(H364=$Y$399,$Z$399)+IF(H364=$Y$400,$Z$400)+IF(H364=$Y$401,$Z$401)+IF(H364=$Y$402,$Z$402)+IF(H364=$Y$403,$Z$403)+IF(H364=$Y$404,$Z$404)+IF(H364=$Y$405,$Z$405)+IF(H364=$Y$406,$Z$406)+IF(H364=$Y$407,$Z$407)+IF(H364=$Y$408,$Z$408)+IF(H364=$Y$409,$Z$409)+IF(H364=$Y$410,$Z$410)+IF(H364=$Y$411,$Z$411)</f>
        <v>0</v>
      </c>
      <c r="Q364" s="19" t="n">
        <f aca="false">IF(I364=$Y$413,$Z$413)+IF(I364=$Y$414,$Z$414)+IF(I364=$Y$415,$Z$415)+IF(I364=$Y$416,$Z$416)</f>
        <v>0</v>
      </c>
      <c r="R364" s="19" t="n">
        <f aca="false">IF(J364=$Y$418,$Z$418)+IF(J364=$Y$419,$Z$419)+IF(J364=$Y$420,$Z$420)+IF(J364=$Y$421,$Z$421)+IF(J364=$Y$422,$Z$422)+IF(J364=$Y$423,$Z$423)+IF(J364=$Y$393,$Z$393)+IF(J364=$Y$424,$Z$424)+IF(J364=$Y$425,$Z$425)+IF(J364=$Y$426,$Z$426)+IF(J364=$Y$428,$Z$428)+IF(J364=$Y$429,$Z$429)+IF(J364=$Y$430,$Z$430)+IF(J364=$Y$431,$Z$431)+IF(J364=$Y$432,$Z$432)+IF(J364=$Y$433,$Z$433)+IF(J364=$Y$434,$Z$434)+IF(J364=$Y$435,$Z$435)+IF(J364=$Y$436,$Z$436)</f>
        <v>0</v>
      </c>
      <c r="S364" s="19" t="n">
        <f aca="false">K364*10</f>
        <v>0</v>
      </c>
      <c r="T364" s="19" t="n">
        <f aca="false">VLOOKUP(L364,$AG$399:$AH$498,2,1)</f>
        <v>0</v>
      </c>
      <c r="U364" s="19" t="n">
        <f aca="false">VLOOKUP(M364,$AD$398:$AE$497,2,1)</f>
        <v>10</v>
      </c>
      <c r="V364" s="19" t="n">
        <f aca="false">SUM(N364:U364)</f>
        <v>10</v>
      </c>
      <c r="W364" s="2" t="n">
        <v>360</v>
      </c>
      <c r="X364" s="9"/>
    </row>
    <row r="365" customFormat="false" ht="22.5" hidden="false" customHeight="true" outlineLevel="0" collapsed="false">
      <c r="A365" s="2" t="n">
        <v>311</v>
      </c>
      <c r="B365" s="18" t="s">
        <v>908</v>
      </c>
      <c r="C365" s="18" t="s">
        <v>909</v>
      </c>
      <c r="D365" s="18" t="s">
        <v>38</v>
      </c>
      <c r="E365" s="18" t="s">
        <v>910</v>
      </c>
      <c r="F365" s="2" t="n">
        <v>5</v>
      </c>
      <c r="G365" s="2" t="n">
        <v>0</v>
      </c>
      <c r="H365" s="2" t="n">
        <v>0</v>
      </c>
      <c r="I365" s="2" t="n">
        <v>0</v>
      </c>
      <c r="J365" s="2" t="n">
        <v>0</v>
      </c>
      <c r="K365" s="2" t="n">
        <v>0</v>
      </c>
      <c r="L365" s="2" t="n">
        <v>0</v>
      </c>
      <c r="M365" s="2" t="n">
        <v>47</v>
      </c>
      <c r="N365" s="19" t="n">
        <v>0</v>
      </c>
      <c r="O365" s="20" t="n">
        <v>0</v>
      </c>
      <c r="P365" s="19" t="n">
        <f aca="false">IF(H365=$Y$394,$Z$394)+IF(H365=$Y$395,$Z$395)+IF(H365=$Y$396,$Z$396)+IF(H365=$Y$397,$Z$397)+IF(H365=$Y$398,$Z$398)+IF(H365=$Y$399,$Z$399)+IF(H365=$Y$400,$Z$400)+IF(H365=$Y$401,$Z$401)+IF(H365=$Y$402,$Z$402)+IF(H365=$Y$403,$Z$403)+IF(H365=$Y$404,$Z$404)+IF(H365=$Y$405,$Z$405)+IF(H365=$Y$406,$Z$406)+IF(H365=$Y$407,$Z$407)+IF(H365=$Y$408,$Z$408)+IF(H365=$Y$409,$Z$409)+IF(H365=$Y$410,$Z$410)+IF(H365=$Y$411,$Z$411)</f>
        <v>0</v>
      </c>
      <c r="Q365" s="19" t="n">
        <f aca="false">IF(I365=$Y$413,$Z$413)+IF(I365=$Y$414,$Z$414)+IF(I365=$Y$415,$Z$415)+IF(I365=$Y$416,$Z$416)</f>
        <v>0</v>
      </c>
      <c r="R365" s="19" t="n">
        <f aca="false">IF(J365=$Y$418,$Z$418)+IF(J365=$Y$419,$Z$419)+IF(J365=$Y$420,$Z$420)+IF(J365=$Y$421,$Z$421)+IF(J365=$Y$422,$Z$422)+IF(J365=$Y$423,$Z$423)+IF(J365=$Y$393,$Z$393)+IF(J365=$Y$424,$Z$424)+IF(J365=$Y$425,$Z$425)+IF(J365=$Y$426,$Z$426)+IF(J365=$Y$428,$Z$428)+IF(J365=$Y$429,$Z$429)+IF(J365=$Y$430,$Z$430)+IF(J365=$Y$431,$Z$431)+IF(J365=$Y$432,$Z$432)+IF(J365=$Y$433,$Z$433)+IF(J365=$Y$434,$Z$434)+IF(J365=$Y$435,$Z$435)+IF(J365=$Y$436,$Z$436)</f>
        <v>0</v>
      </c>
      <c r="S365" s="19" t="n">
        <f aca="false">K365*10</f>
        <v>0</v>
      </c>
      <c r="T365" s="19" t="n">
        <f aca="false">VLOOKUP(L365,$AG$399:$AH$498,2,1)</f>
        <v>0</v>
      </c>
      <c r="U365" s="19" t="n">
        <f aca="false">VLOOKUP(M365,$AD$398:$AE$497,2,1)</f>
        <v>10</v>
      </c>
      <c r="V365" s="19" t="n">
        <f aca="false">SUM(N365:U365)</f>
        <v>10</v>
      </c>
      <c r="W365" s="2" t="n">
        <v>361</v>
      </c>
      <c r="X365" s="9"/>
    </row>
    <row r="366" customFormat="false" ht="22.5" hidden="false" customHeight="true" outlineLevel="0" collapsed="false">
      <c r="A366" s="21" t="n">
        <v>312</v>
      </c>
      <c r="B366" s="18" t="s">
        <v>911</v>
      </c>
      <c r="C366" s="18" t="s">
        <v>112</v>
      </c>
      <c r="D366" s="18" t="s">
        <v>54</v>
      </c>
      <c r="E366" s="18" t="s">
        <v>912</v>
      </c>
      <c r="F366" s="2" t="n">
        <v>17</v>
      </c>
      <c r="G366" s="2" t="n">
        <v>0</v>
      </c>
      <c r="H366" s="2" t="n">
        <v>0</v>
      </c>
      <c r="I366" s="2" t="n">
        <v>0</v>
      </c>
      <c r="J366" s="2" t="n">
        <v>0</v>
      </c>
      <c r="K366" s="2" t="n">
        <v>0</v>
      </c>
      <c r="L366" s="2" t="n">
        <v>0</v>
      </c>
      <c r="M366" s="2" t="n">
        <v>48</v>
      </c>
      <c r="N366" s="19" t="n">
        <v>0</v>
      </c>
      <c r="O366" s="20" t="n">
        <v>0</v>
      </c>
      <c r="P366" s="19" t="n">
        <f aca="false">IF(H366=$Y$394,$Z$394)+IF(H366=$Y$395,$Z$395)+IF(H366=$Y$396,$Z$396)+IF(H366=$Y$397,$Z$397)+IF(H366=$Y$398,$Z$398)+IF(H366=$Y$399,$Z$399)+IF(H366=$Y$400,$Z$400)+IF(H366=$Y$401,$Z$401)+IF(H366=$Y$402,$Z$402)+IF(H366=$Y$403,$Z$403)+IF(H366=$Y$404,$Z$404)+IF(H366=$Y$405,$Z$405)+IF(H366=$Y$406,$Z$406)+IF(H366=$Y$407,$Z$407)+IF(H366=$Y$408,$Z$408)+IF(H366=$Y$409,$Z$409)+IF(H366=$Y$410,$Z$410)+IF(H366=$Y$411,$Z$411)</f>
        <v>0</v>
      </c>
      <c r="Q366" s="19" t="n">
        <f aca="false">IF(I366=$Y$413,$Z$413)+IF(I366=$Y$414,$Z$414)+IF(I366=$Y$415,$Z$415)+IF(I366=$Y$416,$Z$416)</f>
        <v>0</v>
      </c>
      <c r="R366" s="19" t="n">
        <f aca="false">IF(J366=$Y$418,$Z$418)+IF(J366=$Y$419,$Z$419)+IF(J366=$Y$420,$Z$420)+IF(J366=$Y$421,$Z$421)+IF(J366=$Y$422,$Z$422)+IF(J366=$Y$423,$Z$423)+IF(J366=$Y$393,$Z$393)+IF(J366=$Y$424,$Z$424)+IF(J366=$Y$425,$Z$425)+IF(J366=$Y$426,$Z$426)+IF(J366=$Y$428,$Z$428)+IF(J366=$Y$429,$Z$429)+IF(J366=$Y$430,$Z$430)+IF(J366=$Y$431,$Z$431)+IF(J366=$Y$432,$Z$432)+IF(J366=$Y$433,$Z$433)+IF(J366=$Y$434,$Z$434)+IF(J366=$Y$435,$Z$435)+IF(J366=$Y$436,$Z$436)</f>
        <v>0</v>
      </c>
      <c r="S366" s="19" t="n">
        <f aca="false">K366*10</f>
        <v>0</v>
      </c>
      <c r="T366" s="19" t="n">
        <f aca="false">VLOOKUP(L366,$AG$399:$AH$498,2,1)</f>
        <v>0</v>
      </c>
      <c r="U366" s="19" t="n">
        <f aca="false">VLOOKUP(M366,$AD$398:$AE$497,2,1)</f>
        <v>10</v>
      </c>
      <c r="V366" s="19" t="n">
        <f aca="false">SUM(N366:U366)</f>
        <v>10</v>
      </c>
      <c r="W366" s="2" t="n">
        <v>362</v>
      </c>
      <c r="X366" s="9"/>
    </row>
    <row r="367" customFormat="false" ht="22.5" hidden="false" customHeight="true" outlineLevel="0" collapsed="false">
      <c r="A367" s="2" t="n">
        <v>313</v>
      </c>
      <c r="B367" s="18" t="s">
        <v>913</v>
      </c>
      <c r="C367" s="18" t="s">
        <v>198</v>
      </c>
      <c r="D367" s="18" t="s">
        <v>188</v>
      </c>
      <c r="E367" s="18" t="s">
        <v>914</v>
      </c>
      <c r="F367" s="2" t="n">
        <v>0</v>
      </c>
      <c r="G367" s="2" t="n">
        <v>0</v>
      </c>
      <c r="H367" s="2" t="n">
        <v>0</v>
      </c>
      <c r="I367" s="2" t="n">
        <v>0</v>
      </c>
      <c r="J367" s="2" t="n">
        <v>0</v>
      </c>
      <c r="K367" s="2" t="n">
        <v>0</v>
      </c>
      <c r="L367" s="2" t="n">
        <v>0</v>
      </c>
      <c r="M367" s="2" t="n">
        <v>47</v>
      </c>
      <c r="N367" s="19" t="n">
        <f aca="false">F367*17</f>
        <v>0</v>
      </c>
      <c r="O367" s="20" t="n">
        <v>0</v>
      </c>
      <c r="P367" s="19" t="n">
        <f aca="false">IF(H367=$Y$394,$Z$394)+IF(H367=$Y$395,$Z$395)+IF(H367=$Y$396,$Z$396)+IF(H367=$Y$397,$Z$397)+IF(H367=$Y$398,$Z$398)+IF(H367=$Y$399,$Z$399)+IF(H367=$Y$400,$Z$400)+IF(H367=$Y$401,$Z$401)+IF(H367=$Y$402,$Z$402)+IF(H367=$Y$403,$Z$403)+IF(H367=$Y$404,$Z$404)+IF(H367=$Y$405,$Z$405)+IF(H367=$Y$406,$Z$406)+IF(H367=$Y$407,$Z$407)+IF(H367=$Y$408,$Z$408)+IF(H367=$Y$409,$Z$409)+IF(H367=$Y$410,$Z$410)+IF(H367=$Y$411,$Z$411)</f>
        <v>0</v>
      </c>
      <c r="Q367" s="19" t="n">
        <f aca="false">IF(I367=$Y$413,$Z$413)+IF(I367=$Y$414,$Z$414)+IF(I367=$Y$415,$Z$415)+IF(I367=$Y$416,$Z$416)</f>
        <v>0</v>
      </c>
      <c r="R367" s="19" t="n">
        <f aca="false">IF(J367=$Y$418,$Z$418)+IF(J367=$Y$419,$Z$419)+IF(J367=$Y$420,$Z$420)+IF(J367=$Y$421,$Z$421)+IF(J367=$Y$422,$Z$422)+IF(J367=$Y$423,$Z$423)+IF(J367=$Y$393,$Z$393)+IF(J367=$Y$424,$Z$424)+IF(J367=$Y$425,$Z$425)+IF(J367=$Y$426,$Z$426)+IF(J367=$Y$428,$Z$428)+IF(J367=$Y$429,$Z$429)+IF(J367=$Y$430,$Z$430)+IF(J367=$Y$431,$Z$431)+IF(J367=$Y$432,$Z$432)+IF(J367=$Y$433,$Z$433)+IF(J367=$Y$434,$Z$434)+IF(J367=$Y$435,$Z$435)+IF(J367=$Y$436,$Z$436)</f>
        <v>0</v>
      </c>
      <c r="S367" s="19" t="n">
        <f aca="false">K367*10</f>
        <v>0</v>
      </c>
      <c r="T367" s="19" t="n">
        <f aca="false">VLOOKUP(L367,$AG$399:$AH$498,2,1)</f>
        <v>0</v>
      </c>
      <c r="U367" s="19" t="n">
        <f aca="false">VLOOKUP(M367,$AD$398:$AE$497,2,1)</f>
        <v>10</v>
      </c>
      <c r="V367" s="19" t="n">
        <f aca="false">SUM(N367:U367)</f>
        <v>10</v>
      </c>
      <c r="W367" s="2" t="n">
        <v>363</v>
      </c>
      <c r="X367" s="9"/>
    </row>
    <row r="368" customFormat="false" ht="22.5" hidden="false" customHeight="true" outlineLevel="0" collapsed="false">
      <c r="A368" s="21" t="n">
        <v>314</v>
      </c>
      <c r="B368" s="18" t="s">
        <v>915</v>
      </c>
      <c r="C368" s="18" t="s">
        <v>115</v>
      </c>
      <c r="D368" s="18" t="s">
        <v>38</v>
      </c>
      <c r="E368" s="18" t="s">
        <v>916</v>
      </c>
      <c r="F368" s="2" t="n">
        <v>0</v>
      </c>
      <c r="G368" s="2" t="n">
        <v>0</v>
      </c>
      <c r="H368" s="2" t="n">
        <v>0</v>
      </c>
      <c r="I368" s="2" t="n">
        <v>0</v>
      </c>
      <c r="J368" s="2" t="n">
        <v>0</v>
      </c>
      <c r="K368" s="2" t="n">
        <v>0</v>
      </c>
      <c r="L368" s="2" t="n">
        <v>0</v>
      </c>
      <c r="M368" s="2" t="n">
        <v>34</v>
      </c>
      <c r="N368" s="19" t="n">
        <f aca="false">F368*17</f>
        <v>0</v>
      </c>
      <c r="O368" s="20" t="n">
        <v>0</v>
      </c>
      <c r="P368" s="19" t="n">
        <f aca="false">IF(H368=$Y$394,$Z$394)+IF(H368=$Y$395,$Z$395)+IF(H368=$Y$396,$Z$396)+IF(H368=$Y$397,$Z$397)+IF(H368=$Y$398,$Z$398)+IF(H368=$Y$399,$Z$399)+IF(H368=$Y$400,$Z$400)+IF(H368=$Y$401,$Z$401)+IF(H368=$Y$402,$Z$402)+IF(H368=$Y$403,$Z$403)+IF(H368=$Y$404,$Z$404)+IF(H368=$Y$405,$Z$405)+IF(H368=$Y$406,$Z$406)+IF(H368=$Y$407,$Z$407)+IF(H368=$Y$408,$Z$408)+IF(H368=$Y$409,$Z$409)+IF(H368=$Y$410,$Z$410)+IF(H368=$Y$411,$Z$411)</f>
        <v>0</v>
      </c>
      <c r="Q368" s="19" t="n">
        <f aca="false">IF(I368=$Y$413,$Z$413)+IF(I368=$Y$414,$Z$414)+IF(I368=$Y$415,$Z$415)+IF(I368=$Y$416,$Z$416)</f>
        <v>0</v>
      </c>
      <c r="R368" s="19" t="n">
        <f aca="false">IF(J368=$Y$418,$Z$418)+IF(J368=$Y$419,$Z$419)+IF(J368=$Y$420,$Z$420)+IF(J368=$Y$421,$Z$421)+IF(J368=$Y$422,$Z$422)+IF(J368=$Y$423,$Z$423)+IF(J368=$Y$393,$Z$393)+IF(J368=$Y$424,$Z$424)+IF(J368=$Y$425,$Z$425)+IF(J368=$Y$426,$Z$426)+IF(J368=$Y$428,$Z$428)+IF(J368=$Y$429,$Z$429)+IF(J368=$Y$430,$Z$430)+IF(J368=$Y$431,$Z$431)+IF(J368=$Y$432,$Z$432)+IF(J368=$Y$433,$Z$433)+IF(J368=$Y$434,$Z$434)+IF(J368=$Y$435,$Z$435)+IF(J368=$Y$436,$Z$436)</f>
        <v>0</v>
      </c>
      <c r="S368" s="19" t="n">
        <f aca="false">K368*10</f>
        <v>0</v>
      </c>
      <c r="T368" s="19" t="n">
        <f aca="false">VLOOKUP(L368,$AG$399:$AH$498,2,1)</f>
        <v>0</v>
      </c>
      <c r="U368" s="19" t="n">
        <f aca="false">VLOOKUP(M368,$AD$398:$AE$497,2,1)</f>
        <v>10</v>
      </c>
      <c r="V368" s="19" t="n">
        <f aca="false">SUM(N368:U368)</f>
        <v>10</v>
      </c>
      <c r="W368" s="2" t="n">
        <v>364</v>
      </c>
      <c r="X368" s="9"/>
    </row>
    <row r="369" customFormat="false" ht="22.5" hidden="false" customHeight="true" outlineLevel="0" collapsed="false">
      <c r="A369" s="2" t="n">
        <v>315</v>
      </c>
      <c r="B369" s="18" t="s">
        <v>917</v>
      </c>
      <c r="C369" s="18" t="s">
        <v>539</v>
      </c>
      <c r="D369" s="18" t="s">
        <v>50</v>
      </c>
      <c r="E369" s="18" t="s">
        <v>918</v>
      </c>
      <c r="F369" s="2" t="n">
        <v>0</v>
      </c>
      <c r="G369" s="2" t="n">
        <v>0</v>
      </c>
      <c r="H369" s="2" t="n">
        <v>0</v>
      </c>
      <c r="I369" s="2" t="n">
        <v>0</v>
      </c>
      <c r="J369" s="2" t="n">
        <v>0</v>
      </c>
      <c r="K369" s="2" t="n">
        <v>0</v>
      </c>
      <c r="L369" s="2" t="n">
        <v>0</v>
      </c>
      <c r="M369" s="2" t="n">
        <v>49</v>
      </c>
      <c r="N369" s="19" t="n">
        <f aca="false">F369*17</f>
        <v>0</v>
      </c>
      <c r="O369" s="20" t="n">
        <v>0</v>
      </c>
      <c r="P369" s="19" t="n">
        <f aca="false">IF(H369=$Y$394,$Z$394)+IF(H369=$Y$395,$Z$395)+IF(H369=$Y$396,$Z$396)+IF(H369=$Y$397,$Z$397)+IF(H369=$Y$398,$Z$398)+IF(H369=$Y$399,$Z$399)+IF(H369=$Y$400,$Z$400)+IF(H369=$Y$401,$Z$401)+IF(H369=$Y$402,$Z$402)+IF(H369=$Y$403,$Z$403)+IF(H369=$Y$404,$Z$404)+IF(H369=$Y$405,$Z$405)+IF(H369=$Y$406,$Z$406)+IF(H369=$Y$407,$Z$407)+IF(H369=$Y$408,$Z$408)+IF(H369=$Y$409,$Z$409)+IF(H369=$Y$410,$Z$410)+IF(H369=$Y$411,$Z$411)</f>
        <v>0</v>
      </c>
      <c r="Q369" s="19" t="n">
        <f aca="false">IF(I369=$Y$413,$Z$413)+IF(I369=$Y$414,$Z$414)+IF(I369=$Y$415,$Z$415)+IF(I369=$Y$416,$Z$416)</f>
        <v>0</v>
      </c>
      <c r="R369" s="19" t="n">
        <f aca="false">IF(J369=$Y$418,$Z$418)+IF(J369=$Y$419,$Z$419)+IF(J369=$Y$420,$Z$420)+IF(J369=$Y$421,$Z$421)+IF(J369=$Y$422,$Z$422)+IF(J369=$Y$423,$Z$423)+IF(J369=$Y$393,$Z$393)+IF(J369=$Y$424,$Z$424)+IF(J369=$Y$425,$Z$425)+IF(J369=$Y$426,$Z$426)+IF(J369=$Y$428,$Z$428)+IF(J369=$Y$429,$Z$429)+IF(J369=$Y$430,$Z$430)+IF(J369=$Y$431,$Z$431)+IF(J369=$Y$432,$Z$432)+IF(J369=$Y$433,$Z$433)+IF(J369=$Y$434,$Z$434)+IF(J369=$Y$435,$Z$435)+IF(J369=$Y$436,$Z$436)</f>
        <v>0</v>
      </c>
      <c r="S369" s="19" t="n">
        <f aca="false">K369*10</f>
        <v>0</v>
      </c>
      <c r="T369" s="19" t="n">
        <f aca="false">VLOOKUP(L369,$AG$399:$AH$498,2,1)</f>
        <v>0</v>
      </c>
      <c r="U369" s="19" t="n">
        <f aca="false">VLOOKUP(M369,$AD$398:$AE$497,2,1)</f>
        <v>10</v>
      </c>
      <c r="V369" s="19" t="n">
        <f aca="false">SUM(N369:U369)</f>
        <v>10</v>
      </c>
      <c r="W369" s="2" t="n">
        <v>365</v>
      </c>
      <c r="X369" s="9"/>
    </row>
    <row r="370" customFormat="false" ht="22.5" hidden="false" customHeight="true" outlineLevel="0" collapsed="false">
      <c r="A370" s="21" t="n">
        <v>316</v>
      </c>
      <c r="B370" s="18" t="s">
        <v>919</v>
      </c>
      <c r="C370" s="18" t="s">
        <v>112</v>
      </c>
      <c r="D370" s="18" t="s">
        <v>81</v>
      </c>
      <c r="E370" s="18" t="s">
        <v>920</v>
      </c>
      <c r="F370" s="2" t="n">
        <v>0</v>
      </c>
      <c r="G370" s="2" t="n">
        <v>0</v>
      </c>
      <c r="H370" s="2" t="n">
        <v>0</v>
      </c>
      <c r="I370" s="2" t="n">
        <v>0</v>
      </c>
      <c r="J370" s="2" t="n">
        <v>0</v>
      </c>
      <c r="K370" s="2" t="n">
        <v>0</v>
      </c>
      <c r="L370" s="2" t="n">
        <v>0</v>
      </c>
      <c r="M370" s="2" t="n">
        <v>44</v>
      </c>
      <c r="N370" s="19" t="n">
        <f aca="false">F370*17</f>
        <v>0</v>
      </c>
      <c r="O370" s="20" t="n">
        <v>0</v>
      </c>
      <c r="P370" s="19" t="n">
        <f aca="false">IF(H370=$Y$394,$Z$394)+IF(H370=$Y$395,$Z$395)+IF(H370=$Y$396,$Z$396)+IF(H370=$Y$397,$Z$397)+IF(H370=$Y$398,$Z$398)+IF(H370=$Y$399,$Z$399)+IF(H370=$Y$400,$Z$400)+IF(H370=$Y$401,$Z$401)+IF(H370=$Y$402,$Z$402)+IF(H370=$Y$403,$Z$403)+IF(H370=$Y$404,$Z$404)+IF(H370=$Y$405,$Z$405)+IF(H370=$Y$406,$Z$406)+IF(H370=$Y$407,$Z$407)+IF(H370=$Y$408,$Z$408)+IF(H370=$Y$409,$Z$409)+IF(H370=$Y$410,$Z$410)+IF(H370=$Y$411,$Z$411)</f>
        <v>0</v>
      </c>
      <c r="Q370" s="19" t="n">
        <f aca="false">IF(I370=$Y$413,$Z$413)+IF(I370=$Y$414,$Z$414)+IF(I370=$Y$415,$Z$415)+IF(I370=$Y$416,$Z$416)</f>
        <v>0</v>
      </c>
      <c r="R370" s="19" t="n">
        <f aca="false">IF(J370=$Y$418,$Z$418)+IF(J370=$Y$419,$Z$419)+IF(J370=$Y$420,$Z$420)+IF(J370=$Y$421,$Z$421)+IF(J370=$Y$422,$Z$422)+IF(J370=$Y$423,$Z$423)+IF(J370=$Y$393,$Z$393)+IF(J370=$Y$424,$Z$424)+IF(J370=$Y$425,$Z$425)+IF(J370=$Y$426,$Z$426)+IF(J370=$Y$428,$Z$428)+IF(J370=$Y$429,$Z$429)+IF(J370=$Y$430,$Z$430)+IF(J370=$Y$431,$Z$431)+IF(J370=$Y$432,$Z$432)+IF(J370=$Y$433,$Z$433)+IF(J370=$Y$434,$Z$434)+IF(J370=$Y$435,$Z$435)+IF(J370=$Y$436,$Z$436)</f>
        <v>0</v>
      </c>
      <c r="S370" s="19" t="n">
        <f aca="false">K370*10</f>
        <v>0</v>
      </c>
      <c r="T370" s="19" t="n">
        <f aca="false">VLOOKUP(L370,$AG$399:$AH$498,2,1)</f>
        <v>0</v>
      </c>
      <c r="U370" s="19" t="n">
        <f aca="false">VLOOKUP(M370,$AD$398:$AE$497,2,1)</f>
        <v>10</v>
      </c>
      <c r="V370" s="19" t="n">
        <f aca="false">SUM(N370:U370)</f>
        <v>10</v>
      </c>
      <c r="W370" s="2" t="n">
        <v>366</v>
      </c>
      <c r="X370" s="9"/>
    </row>
    <row r="371" customFormat="false" ht="22.5" hidden="false" customHeight="true" outlineLevel="0" collapsed="false">
      <c r="A371" s="2" t="n">
        <v>317</v>
      </c>
      <c r="B371" s="18" t="s">
        <v>921</v>
      </c>
      <c r="C371" s="18" t="s">
        <v>45</v>
      </c>
      <c r="D371" s="18" t="s">
        <v>58</v>
      </c>
      <c r="E371" s="18" t="s">
        <v>922</v>
      </c>
      <c r="F371" s="2" t="n">
        <v>0</v>
      </c>
      <c r="G371" s="2" t="n">
        <v>0</v>
      </c>
      <c r="H371" s="2" t="n">
        <v>0</v>
      </c>
      <c r="I371" s="2" t="n">
        <v>0</v>
      </c>
      <c r="J371" s="2" t="n">
        <v>0</v>
      </c>
      <c r="K371" s="2" t="n">
        <v>0</v>
      </c>
      <c r="L371" s="2" t="n">
        <v>0</v>
      </c>
      <c r="M371" s="2" t="n">
        <v>42</v>
      </c>
      <c r="N371" s="19" t="n">
        <f aca="false">F371*17</f>
        <v>0</v>
      </c>
      <c r="O371" s="20" t="n">
        <v>0</v>
      </c>
      <c r="P371" s="19" t="n">
        <f aca="false">IF(H371=$Y$394,$Z$394)+IF(H371=$Y$395,$Z$395)+IF(H371=$Y$396,$Z$396)+IF(H371=$Y$397,$Z$397)+IF(H371=$Y$398,$Z$398)+IF(H371=$Y$399,$Z$399)+IF(H371=$Y$400,$Z$400)+IF(H371=$Y$401,$Z$401)+IF(H371=$Y$402,$Z$402)+IF(H371=$Y$403,$Z$403)+IF(H371=$Y$404,$Z$404)+IF(H371=$Y$405,$Z$405)+IF(H371=$Y$406,$Z$406)+IF(H371=$Y$407,$Z$407)+IF(H371=$Y$408,$Z$408)+IF(H371=$Y$409,$Z$409)+IF(H371=$Y$410,$Z$410)+IF(H371=$Y$411,$Z$411)</f>
        <v>0</v>
      </c>
      <c r="Q371" s="19" t="n">
        <f aca="false">IF(I371=$Y$413,$Z$413)+IF(I371=$Y$414,$Z$414)+IF(I371=$Y$415,$Z$415)+IF(I371=$Y$416,$Z$416)</f>
        <v>0</v>
      </c>
      <c r="R371" s="19" t="n">
        <f aca="false">IF(J371=$Y$418,$Z$418)+IF(J371=$Y$419,$Z$419)+IF(J371=$Y$420,$Z$420)+IF(J371=$Y$421,$Z$421)+IF(J371=$Y$422,$Z$422)+IF(J371=$Y$423,$Z$423)+IF(J371=$Y$393,$Z$393)+IF(J371=$Y$424,$Z$424)+IF(J371=$Y$425,$Z$425)+IF(J371=$Y$426,$Z$426)+IF(J371=$Y$428,$Z$428)+IF(J371=$Y$429,$Z$429)+IF(J371=$Y$430,$Z$430)+IF(J371=$Y$431,$Z$431)+IF(J371=$Y$432,$Z$432)+IF(J371=$Y$433,$Z$433)+IF(J371=$Y$434,$Z$434)+IF(J371=$Y$435,$Z$435)+IF(J371=$Y$436,$Z$436)</f>
        <v>0</v>
      </c>
      <c r="S371" s="19" t="n">
        <f aca="false">K371*10</f>
        <v>0</v>
      </c>
      <c r="T371" s="19" t="n">
        <f aca="false">VLOOKUP(L371,$AG$399:$AH$498,2,1)</f>
        <v>0</v>
      </c>
      <c r="U371" s="19" t="n">
        <f aca="false">VLOOKUP(M371,$AD$398:$AE$497,2,1)</f>
        <v>10</v>
      </c>
      <c r="V371" s="19" t="n">
        <f aca="false">SUM(N371:U371)</f>
        <v>10</v>
      </c>
      <c r="W371" s="2" t="n">
        <v>367</v>
      </c>
      <c r="X371" s="9"/>
    </row>
    <row r="372" customFormat="false" ht="22.5" hidden="false" customHeight="true" outlineLevel="0" collapsed="false">
      <c r="A372" s="21" t="n">
        <v>318</v>
      </c>
      <c r="B372" s="18" t="s">
        <v>921</v>
      </c>
      <c r="C372" s="18" t="s">
        <v>73</v>
      </c>
      <c r="D372" s="18" t="s">
        <v>923</v>
      </c>
      <c r="E372" s="18" t="s">
        <v>924</v>
      </c>
      <c r="F372" s="2" t="n">
        <v>21</v>
      </c>
      <c r="G372" s="2" t="n">
        <v>0</v>
      </c>
      <c r="H372" s="2" t="n">
        <v>0</v>
      </c>
      <c r="I372" s="2" t="n">
        <v>0</v>
      </c>
      <c r="J372" s="2" t="n">
        <v>0</v>
      </c>
      <c r="K372" s="2" t="n">
        <v>0</v>
      </c>
      <c r="L372" s="2" t="n">
        <v>0</v>
      </c>
      <c r="M372" s="2" t="n">
        <v>31</v>
      </c>
      <c r="N372" s="19" t="n">
        <v>0</v>
      </c>
      <c r="O372" s="20" t="n">
        <v>0</v>
      </c>
      <c r="P372" s="19" t="n">
        <f aca="false">IF(H372=$Y$394,$Z$394)+IF(H372=$Y$395,$Z$395)+IF(H372=$Y$396,$Z$396)+IF(H372=$Y$397,$Z$397)+IF(H372=$Y$398,$Z$398)+IF(H372=$Y$399,$Z$399)+IF(H372=$Y$400,$Z$400)+IF(H372=$Y$401,$Z$401)+IF(H372=$Y$402,$Z$402)+IF(H372=$Y$403,$Z$403)+IF(H372=$Y$404,$Z$404)+IF(H372=$Y$405,$Z$405)+IF(H372=$Y$406,$Z$406)+IF(H372=$Y$407,$Z$407)+IF(H372=$Y$408,$Z$408)+IF(H372=$Y$409,$Z$409)+IF(H372=$Y$410,$Z$410)+IF(H372=$Y$411,$Z$411)</f>
        <v>0</v>
      </c>
      <c r="Q372" s="19" t="n">
        <f aca="false">IF(I372=$Y$413,$Z$413)+IF(I372=$Y$414,$Z$414)+IF(I372=$Y$415,$Z$415)+IF(I372=$Y$416,$Z$416)</f>
        <v>0</v>
      </c>
      <c r="R372" s="19" t="n">
        <f aca="false">IF(J372=$Y$418,$Z$418)+IF(J372=$Y$419,$Z$419)+IF(J372=$Y$420,$Z$420)+IF(J372=$Y$421,$Z$421)+IF(J372=$Y$422,$Z$422)+IF(J372=$Y$423,$Z$423)+IF(J372=$Y$393,$Z$393)+IF(J372=$Y$424,$Z$424)+IF(J372=$Y$425,$Z$425)+IF(J372=$Y$426,$Z$426)+IF(J372=$Y$428,$Z$428)+IF(J372=$Y$429,$Z$429)+IF(J372=$Y$430,$Z$430)+IF(J372=$Y$431,$Z$431)+IF(J372=$Y$432,$Z$432)+IF(J372=$Y$433,$Z$433)+IF(J372=$Y$434,$Z$434)+IF(J372=$Y$435,$Z$435)+IF(J372=$Y$436,$Z$436)</f>
        <v>0</v>
      </c>
      <c r="S372" s="19" t="n">
        <f aca="false">K372*10</f>
        <v>0</v>
      </c>
      <c r="T372" s="19" t="n">
        <f aca="false">VLOOKUP(L372,$AG$399:$AH$498,2,1)</f>
        <v>0</v>
      </c>
      <c r="U372" s="19" t="n">
        <f aca="false">VLOOKUP(M372,$AD$398:$AE$497,2,1)</f>
        <v>10</v>
      </c>
      <c r="V372" s="19" t="n">
        <f aca="false">SUM(N372:U372)</f>
        <v>10</v>
      </c>
      <c r="W372" s="2" t="n">
        <v>368</v>
      </c>
      <c r="X372" s="9"/>
    </row>
    <row r="373" customFormat="false" ht="22.5" hidden="false" customHeight="true" outlineLevel="0" collapsed="false">
      <c r="A373" s="2" t="n">
        <v>319</v>
      </c>
      <c r="B373" s="18" t="s">
        <v>921</v>
      </c>
      <c r="C373" s="18" t="s">
        <v>134</v>
      </c>
      <c r="D373" s="18" t="s">
        <v>81</v>
      </c>
      <c r="E373" s="18" t="s">
        <v>925</v>
      </c>
      <c r="F373" s="2" t="n">
        <v>9</v>
      </c>
      <c r="G373" s="2" t="n">
        <v>0</v>
      </c>
      <c r="H373" s="2" t="n">
        <v>0</v>
      </c>
      <c r="I373" s="2" t="n">
        <v>0</v>
      </c>
      <c r="J373" s="2" t="n">
        <v>0</v>
      </c>
      <c r="K373" s="2" t="n">
        <v>0</v>
      </c>
      <c r="L373" s="2" t="n">
        <v>0</v>
      </c>
      <c r="M373" s="2" t="n">
        <v>30</v>
      </c>
      <c r="N373" s="19" t="n">
        <v>0</v>
      </c>
      <c r="O373" s="20" t="n">
        <v>0</v>
      </c>
      <c r="P373" s="19" t="n">
        <f aca="false">IF(H373=$Y$394,$Z$394)+IF(H373=$Y$395,$Z$395)+IF(H373=$Y$396,$Z$396)+IF(H373=$Y$397,$Z$397)+IF(H373=$Y$398,$Z$398)+IF(H373=$Y$399,$Z$399)+IF(H373=$Y$400,$Z$400)+IF(H373=$Y$401,$Z$401)+IF(H373=$Y$402,$Z$402)+IF(H373=$Y$403,$Z$403)+IF(H373=$Y$404,$Z$404)+IF(H373=$Y$405,$Z$405)+IF(H373=$Y$406,$Z$406)+IF(H373=$Y$407,$Z$407)+IF(H373=$Y$408,$Z$408)+IF(H373=$Y$409,$Z$409)+IF(H373=$Y$410,$Z$410)+IF(H373=$Y$411,$Z$411)</f>
        <v>0</v>
      </c>
      <c r="Q373" s="19" t="n">
        <f aca="false">IF(I373=$Y$413,$Z$413)+IF(I373=$Y$414,$Z$414)+IF(I373=$Y$415,$Z$415)+IF(I373=$Y$416,$Z$416)</f>
        <v>0</v>
      </c>
      <c r="R373" s="19" t="n">
        <f aca="false">IF(J373=$Y$418,$Z$418)+IF(J373=$Y$419,$Z$419)+IF(J373=$Y$420,$Z$420)+IF(J373=$Y$421,$Z$421)+IF(J373=$Y$422,$Z$422)+IF(J373=$Y$423,$Z$423)+IF(J373=$Y$393,$Z$393)+IF(J373=$Y$424,$Z$424)+IF(J373=$Y$425,$Z$425)+IF(J373=$Y$426,$Z$426)+IF(J373=$Y$428,$Z$428)+IF(J373=$Y$429,$Z$429)+IF(J373=$Y$430,$Z$430)+IF(J373=$Y$431,$Z$431)+IF(J373=$Y$432,$Z$432)+IF(J373=$Y$433,$Z$433)+IF(J373=$Y$434,$Z$434)+IF(J373=$Y$435,$Z$435)+IF(J373=$Y$436,$Z$436)</f>
        <v>0</v>
      </c>
      <c r="S373" s="19" t="n">
        <f aca="false">K373*10</f>
        <v>0</v>
      </c>
      <c r="T373" s="19" t="n">
        <f aca="false">VLOOKUP(L373,$AG$399:$AH$498,2,1)</f>
        <v>0</v>
      </c>
      <c r="U373" s="19" t="n">
        <f aca="false">VLOOKUP(M373,$AD$398:$AE$497,2,1)</f>
        <v>10</v>
      </c>
      <c r="V373" s="19" t="n">
        <f aca="false">SUM(N373:U373)</f>
        <v>10</v>
      </c>
      <c r="W373" s="2" t="n">
        <v>369</v>
      </c>
      <c r="X373" s="9"/>
    </row>
    <row r="374" customFormat="false" ht="22.5" hidden="false" customHeight="true" outlineLevel="0" collapsed="false">
      <c r="A374" s="21" t="n">
        <v>320</v>
      </c>
      <c r="B374" s="18" t="s">
        <v>921</v>
      </c>
      <c r="C374" s="18" t="s">
        <v>30</v>
      </c>
      <c r="D374" s="18" t="s">
        <v>81</v>
      </c>
      <c r="E374" s="18" t="s">
        <v>926</v>
      </c>
      <c r="F374" s="2" t="n">
        <v>4</v>
      </c>
      <c r="G374" s="2" t="n">
        <v>0</v>
      </c>
      <c r="H374" s="2" t="n">
        <v>0</v>
      </c>
      <c r="I374" s="2" t="n">
        <v>0</v>
      </c>
      <c r="J374" s="2" t="n">
        <v>0</v>
      </c>
      <c r="K374" s="2" t="n">
        <v>0</v>
      </c>
      <c r="L374" s="2" t="n">
        <v>0</v>
      </c>
      <c r="M374" s="2" t="n">
        <v>23</v>
      </c>
      <c r="N374" s="19" t="n">
        <v>0</v>
      </c>
      <c r="O374" s="20" t="n">
        <v>0</v>
      </c>
      <c r="P374" s="19" t="n">
        <f aca="false">IF(H374=$Y$394,$Z$394)+IF(H374=$Y$395,$Z$395)+IF(H374=$Y$396,$Z$396)+IF(H374=$Y$397,$Z$397)+IF(H374=$Y$398,$Z$398)+IF(H374=$Y$399,$Z$399)+IF(H374=$Y$400,$Z$400)+IF(H374=$Y$401,$Z$401)+IF(H374=$Y$402,$Z$402)+IF(H374=$Y$403,$Z$403)+IF(H374=$Y$404,$Z$404)+IF(H374=$Y$405,$Z$405)+IF(H374=$Y$406,$Z$406)+IF(H374=$Y$407,$Z$407)+IF(H374=$Y$408,$Z$408)+IF(H374=$Y$409,$Z$409)+IF(H374=$Y$410,$Z$410)+IF(H374=$Y$411,$Z$411)</f>
        <v>0</v>
      </c>
      <c r="Q374" s="19" t="n">
        <f aca="false">IF(I374=$Y$413,$Z$413)+IF(I374=$Y$414,$Z$414)+IF(I374=$Y$415,$Z$415)+IF(I374=$Y$416,$Z$416)</f>
        <v>0</v>
      </c>
      <c r="R374" s="19" t="n">
        <f aca="false">IF(J374=$Y$418,$Z$418)+IF(J374=$Y$419,$Z$419)+IF(J374=$Y$420,$Z$420)+IF(J374=$Y$421,$Z$421)+IF(J374=$Y$422,$Z$422)+IF(J374=$Y$423,$Z$423)+IF(J374=$Y$393,$Z$393)+IF(J374=$Y$424,$Z$424)+IF(J374=$Y$425,$Z$425)+IF(J374=$Y$426,$Z$426)+IF(J374=$Y$428,$Z$428)+IF(J374=$Y$429,$Z$429)+IF(J374=$Y$430,$Z$430)+IF(J374=$Y$431,$Z$431)+IF(J374=$Y$432,$Z$432)+IF(J374=$Y$433,$Z$433)+IF(J374=$Y$434,$Z$434)+IF(J374=$Y$435,$Z$435)+IF(J374=$Y$436,$Z$436)</f>
        <v>0</v>
      </c>
      <c r="S374" s="19" t="n">
        <f aca="false">K374*10</f>
        <v>0</v>
      </c>
      <c r="T374" s="19" t="n">
        <f aca="false">VLOOKUP(L374,$AG$399:$AH$498,2,1)</f>
        <v>0</v>
      </c>
      <c r="U374" s="19" t="n">
        <f aca="false">VLOOKUP(M374,$AD$398:$AE$497,2,1)</f>
        <v>10</v>
      </c>
      <c r="V374" s="19" t="n">
        <f aca="false">SUM(N374:U374)</f>
        <v>10</v>
      </c>
      <c r="W374" s="2" t="n">
        <v>370</v>
      </c>
      <c r="X374" s="9"/>
    </row>
    <row r="375" customFormat="false" ht="22.5" hidden="false" customHeight="true" outlineLevel="0" collapsed="false">
      <c r="A375" s="2" t="n">
        <v>321</v>
      </c>
      <c r="B375" s="18" t="s">
        <v>927</v>
      </c>
      <c r="C375" s="18" t="s">
        <v>580</v>
      </c>
      <c r="D375" s="18" t="s">
        <v>46</v>
      </c>
      <c r="E375" s="18" t="s">
        <v>928</v>
      </c>
      <c r="F375" s="2" t="n">
        <v>0</v>
      </c>
      <c r="G375" s="2" t="n">
        <v>0</v>
      </c>
      <c r="H375" s="2" t="n">
        <v>0</v>
      </c>
      <c r="I375" s="2" t="n">
        <v>0</v>
      </c>
      <c r="J375" s="2" t="n">
        <v>0</v>
      </c>
      <c r="K375" s="2" t="n">
        <v>0</v>
      </c>
      <c r="L375" s="2" t="n">
        <v>0</v>
      </c>
      <c r="M375" s="2" t="n">
        <v>49</v>
      </c>
      <c r="N375" s="19" t="n">
        <f aca="false">F375*17</f>
        <v>0</v>
      </c>
      <c r="O375" s="20" t="n">
        <v>0</v>
      </c>
      <c r="P375" s="19" t="n">
        <f aca="false">IF(H375=$Y$394,$Z$394)+IF(H375=$Y$395,$Z$395)+IF(H375=$Y$396,$Z$396)+IF(H375=$Y$397,$Z$397)+IF(H375=$Y$398,$Z$398)+IF(H375=$Y$399,$Z$399)+IF(H375=$Y$400,$Z$400)+IF(H375=$Y$401,$Z$401)+IF(H375=$Y$402,$Z$402)+IF(H375=$Y$403,$Z$403)+IF(H375=$Y$404,$Z$404)+IF(H375=$Y$405,$Z$405)+IF(H375=$Y$406,$Z$406)+IF(H375=$Y$407,$Z$407)+IF(H375=$Y$408,$Z$408)+IF(H375=$Y$409,$Z$409)+IF(H375=$Y$410,$Z$410)+IF(H375=$Y$411,$Z$411)</f>
        <v>0</v>
      </c>
      <c r="Q375" s="19" t="n">
        <f aca="false">IF(I375=$Y$413,$Z$413)+IF(I375=$Y$414,$Z$414)+IF(I375=$Y$415,$Z$415)+IF(I375=$Y$416,$Z$416)</f>
        <v>0</v>
      </c>
      <c r="R375" s="19" t="n">
        <f aca="false">IF(J375=$Y$418,$Z$418)+IF(J375=$Y$419,$Z$419)+IF(J375=$Y$420,$Z$420)+IF(J375=$Y$421,$Z$421)+IF(J375=$Y$422,$Z$422)+IF(J375=$Y$423,$Z$423)+IF(J375=$Y$393,$Z$393)+IF(J375=$Y$424,$Z$424)+IF(J375=$Y$425,$Z$425)+IF(J375=$Y$426,$Z$426)+IF(J375=$Y$428,$Z$428)+IF(J375=$Y$429,$Z$429)+IF(J375=$Y$430,$Z$430)+IF(J375=$Y$431,$Z$431)+IF(J375=$Y$432,$Z$432)+IF(J375=$Y$433,$Z$433)+IF(J375=$Y$434,$Z$434)+IF(J375=$Y$435,$Z$435)+IF(J375=$Y$436,$Z$436)</f>
        <v>0</v>
      </c>
      <c r="S375" s="19" t="n">
        <f aca="false">K375*10</f>
        <v>0</v>
      </c>
      <c r="T375" s="19" t="n">
        <f aca="false">VLOOKUP(L375,$AG$399:$AH$498,2,1)</f>
        <v>0</v>
      </c>
      <c r="U375" s="19" t="n">
        <f aca="false">VLOOKUP(M375,$AD$398:$AE$497,2,1)</f>
        <v>10</v>
      </c>
      <c r="V375" s="19" t="n">
        <f aca="false">SUM(N375:U375)</f>
        <v>10</v>
      </c>
      <c r="W375" s="2" t="n">
        <v>371</v>
      </c>
      <c r="X375" s="9"/>
    </row>
    <row r="376" customFormat="false" ht="22.5" hidden="false" customHeight="true" outlineLevel="0" collapsed="false">
      <c r="A376" s="21" t="n">
        <v>322</v>
      </c>
      <c r="B376" s="18" t="s">
        <v>929</v>
      </c>
      <c r="C376" s="18" t="s">
        <v>909</v>
      </c>
      <c r="D376" s="18" t="s">
        <v>73</v>
      </c>
      <c r="E376" s="18" t="s">
        <v>930</v>
      </c>
      <c r="F376" s="2" t="n">
        <v>50</v>
      </c>
      <c r="G376" s="2" t="n">
        <v>0</v>
      </c>
      <c r="H376" s="2" t="n">
        <v>0</v>
      </c>
      <c r="I376" s="2" t="n">
        <v>0</v>
      </c>
      <c r="J376" s="2" t="n">
        <v>0</v>
      </c>
      <c r="K376" s="2" t="n">
        <v>0</v>
      </c>
      <c r="L376" s="2" t="n">
        <v>0</v>
      </c>
      <c r="M376" s="2" t="n">
        <v>39</v>
      </c>
      <c r="N376" s="19" t="n">
        <v>0</v>
      </c>
      <c r="O376" s="20" t="n">
        <v>0</v>
      </c>
      <c r="P376" s="19" t="n">
        <f aca="false">IF(H376=$Y$394,$Z$394)+IF(H376=$Y$395,$Z$395)+IF(H376=$Y$396,$Z$396)+IF(H376=$Y$397,$Z$397)+IF(H376=$Y$398,$Z$398)+IF(H376=$Y$399,$Z$399)+IF(H376=$Y$400,$Z$400)+IF(H376=$Y$401,$Z$401)+IF(H376=$Y$402,$Z$402)+IF(H376=$Y$403,$Z$403)+IF(H376=$Y$404,$Z$404)+IF(H376=$Y$405,$Z$405)+IF(H376=$Y$406,$Z$406)+IF(H376=$Y$407,$Z$407)+IF(H376=$Y$408,$Z$408)+IF(H376=$Y$409,$Z$409)+IF(H376=$Y$410,$Z$410)+IF(H376=$Y$411,$Z$411)</f>
        <v>0</v>
      </c>
      <c r="Q376" s="19" t="n">
        <f aca="false">IF(I376=$Y$413,$Z$413)+IF(I376=$Y$414,$Z$414)+IF(I376=$Y$415,$Z$415)+IF(I376=$Y$416,$Z$416)</f>
        <v>0</v>
      </c>
      <c r="R376" s="19" t="n">
        <f aca="false">IF(J376=$Y$418,$Z$418)+IF(J376=$Y$419,$Z$419)+IF(J376=$Y$420,$Z$420)+IF(J376=$Y$421,$Z$421)+IF(J376=$Y$422,$Z$422)+IF(J376=$Y$423,$Z$423)+IF(J376=$Y$393,$Z$393)+IF(J376=$Y$424,$Z$424)+IF(J376=$Y$425,$Z$425)+IF(J376=$Y$426,$Z$426)+IF(J376=$Y$428,$Z$428)+IF(J376=$Y$429,$Z$429)+IF(J376=$Y$430,$Z$430)+IF(J376=$Y$431,$Z$431)+IF(J376=$Y$432,$Z$432)+IF(J376=$Y$433,$Z$433)+IF(J376=$Y$434,$Z$434)+IF(J376=$Y$435,$Z$435)+IF(J376=$Y$436,$Z$436)</f>
        <v>0</v>
      </c>
      <c r="S376" s="19" t="n">
        <f aca="false">K376*10</f>
        <v>0</v>
      </c>
      <c r="T376" s="19" t="n">
        <f aca="false">VLOOKUP(L376,$AG$399:$AH$498,2,1)</f>
        <v>0</v>
      </c>
      <c r="U376" s="19" t="n">
        <f aca="false">VLOOKUP(M376,$AD$398:$AE$497,2,1)</f>
        <v>10</v>
      </c>
      <c r="V376" s="19" t="n">
        <f aca="false">SUM(N376:U376)</f>
        <v>10</v>
      </c>
      <c r="W376" s="2" t="n">
        <v>372</v>
      </c>
      <c r="X376" s="9"/>
    </row>
    <row r="377" customFormat="false" ht="22.5" hidden="false" customHeight="true" outlineLevel="0" collapsed="false">
      <c r="A377" s="2" t="n">
        <v>323</v>
      </c>
      <c r="B377" s="18" t="s">
        <v>931</v>
      </c>
      <c r="C377" s="18" t="s">
        <v>115</v>
      </c>
      <c r="D377" s="18" t="s">
        <v>932</v>
      </c>
      <c r="E377" s="18" t="s">
        <v>933</v>
      </c>
      <c r="F377" s="2" t="n">
        <v>0</v>
      </c>
      <c r="G377" s="2" t="n">
        <v>0</v>
      </c>
      <c r="H377" s="2" t="n">
        <v>0</v>
      </c>
      <c r="I377" s="2" t="n">
        <v>0</v>
      </c>
      <c r="J377" s="2" t="n">
        <v>0</v>
      </c>
      <c r="K377" s="2" t="n">
        <v>0</v>
      </c>
      <c r="L377" s="2" t="n">
        <v>0</v>
      </c>
      <c r="M377" s="2" t="n">
        <v>42</v>
      </c>
      <c r="N377" s="19" t="n">
        <f aca="false">F377*17</f>
        <v>0</v>
      </c>
      <c r="O377" s="20" t="n">
        <v>0</v>
      </c>
      <c r="P377" s="19" t="n">
        <f aca="false">IF(H377=$Y$394,$Z$394)+IF(H377=$Y$395,$Z$395)+IF(H377=$Y$396,$Z$396)+IF(H377=$Y$397,$Z$397)+IF(H377=$Y$398,$Z$398)+IF(H377=$Y$399,$Z$399)+IF(H377=$Y$400,$Z$400)+IF(H377=$Y$401,$Z$401)+IF(H377=$Y$402,$Z$402)+IF(H377=$Y$403,$Z$403)+IF(H377=$Y$404,$Z$404)+IF(H377=$Y$405,$Z$405)+IF(H377=$Y$406,$Z$406)+IF(H377=$Y$407,$Z$407)+IF(H377=$Y$408,$Z$408)+IF(H377=$Y$409,$Z$409)+IF(H377=$Y$410,$Z$410)+IF(H377=$Y$411,$Z$411)</f>
        <v>0</v>
      </c>
      <c r="Q377" s="19" t="n">
        <f aca="false">IF(I377=$Y$413,$Z$413)+IF(I377=$Y$414,$Z$414)+IF(I377=$Y$415,$Z$415)+IF(I377=$Y$416,$Z$416)</f>
        <v>0</v>
      </c>
      <c r="R377" s="19" t="n">
        <f aca="false">IF(J377=$Y$418,$Z$418)+IF(J377=$Y$419,$Z$419)+IF(J377=$Y$420,$Z$420)+IF(J377=$Y$421,$Z$421)+IF(J377=$Y$422,$Z$422)+IF(J377=$Y$423,$Z$423)+IF(J377=$Y$393,$Z$393)+IF(J377=$Y$424,$Z$424)+IF(J377=$Y$425,$Z$425)+IF(J377=$Y$426,$Z$426)+IF(J377=$Y$428,$Z$428)+IF(J377=$Y$429,$Z$429)+IF(J377=$Y$430,$Z$430)+IF(J377=$Y$431,$Z$431)+IF(J377=$Y$432,$Z$432)+IF(J377=$Y$433,$Z$433)+IF(J377=$Y$434,$Z$434)+IF(J377=$Y$435,$Z$435)+IF(J377=$Y$436,$Z$436)</f>
        <v>0</v>
      </c>
      <c r="S377" s="19" t="n">
        <f aca="false">K377*10</f>
        <v>0</v>
      </c>
      <c r="T377" s="19" t="n">
        <f aca="false">VLOOKUP(L377,$AG$399:$AH$498,2,1)</f>
        <v>0</v>
      </c>
      <c r="U377" s="19" t="n">
        <f aca="false">VLOOKUP(M377,$AD$398:$AE$497,2,1)</f>
        <v>10</v>
      </c>
      <c r="V377" s="19" t="n">
        <f aca="false">SUM(N377:U377)</f>
        <v>10</v>
      </c>
      <c r="W377" s="2" t="n">
        <v>373</v>
      </c>
      <c r="X377" s="9"/>
    </row>
    <row r="378" customFormat="false" ht="22.5" hidden="false" customHeight="true" outlineLevel="0" collapsed="false">
      <c r="A378" s="21" t="n">
        <v>324</v>
      </c>
      <c r="B378" s="18" t="s">
        <v>934</v>
      </c>
      <c r="C378" s="18" t="s">
        <v>53</v>
      </c>
      <c r="D378" s="18" t="s">
        <v>38</v>
      </c>
      <c r="E378" s="18" t="s">
        <v>935</v>
      </c>
      <c r="F378" s="2" t="n">
        <v>0</v>
      </c>
      <c r="G378" s="2" t="n">
        <v>0</v>
      </c>
      <c r="H378" s="2" t="n">
        <v>0</v>
      </c>
      <c r="I378" s="2" t="n">
        <v>0</v>
      </c>
      <c r="J378" s="2" t="n">
        <v>0</v>
      </c>
      <c r="K378" s="2" t="n">
        <v>0</v>
      </c>
      <c r="L378" s="2" t="n">
        <v>0</v>
      </c>
      <c r="M378" s="2" t="n">
        <v>40</v>
      </c>
      <c r="N378" s="19" t="n">
        <f aca="false">F378*17</f>
        <v>0</v>
      </c>
      <c r="O378" s="20" t="n">
        <v>0</v>
      </c>
      <c r="P378" s="19" t="n">
        <f aca="false">IF(H378=$Y$394,$Z$394)+IF(H378=$Y$395,$Z$395)+IF(H378=$Y$396,$Z$396)+IF(H378=$Y$397,$Z$397)+IF(H378=$Y$398,$Z$398)+IF(H378=$Y$399,$Z$399)+IF(H378=$Y$400,$Z$400)+IF(H378=$Y$401,$Z$401)+IF(H378=$Y$402,$Z$402)+IF(H378=$Y$403,$Z$403)+IF(H378=$Y$404,$Z$404)+IF(H378=$Y$405,$Z$405)+IF(H378=$Y$406,$Z$406)+IF(H378=$Y$407,$Z$407)+IF(H378=$Y$408,$Z$408)+IF(H378=$Y$409,$Z$409)+IF(H378=$Y$410,$Z$410)+IF(H378=$Y$411,$Z$411)</f>
        <v>0</v>
      </c>
      <c r="Q378" s="19" t="n">
        <f aca="false">IF(I378=$Y$413,$Z$413)+IF(I378=$Y$414,$Z$414)+IF(I378=$Y$415,$Z$415)+IF(I378=$Y$416,$Z$416)</f>
        <v>0</v>
      </c>
      <c r="R378" s="19" t="n">
        <f aca="false">IF(J378=$Y$418,$Z$418)+IF(J378=$Y$419,$Z$419)+IF(J378=$Y$420,$Z$420)+IF(J378=$Y$421,$Z$421)+IF(J378=$Y$422,$Z$422)+IF(J378=$Y$423,$Z$423)+IF(J378=$Y$393,$Z$393)+IF(J378=$Y$424,$Z$424)+IF(J378=$Y$425,$Z$425)+IF(J378=$Y$426,$Z$426)+IF(J378=$Y$428,$Z$428)+IF(J378=$Y$429,$Z$429)+IF(J378=$Y$430,$Z$430)+IF(J378=$Y$431,$Z$431)+IF(J378=$Y$432,$Z$432)+IF(J378=$Y$433,$Z$433)+IF(J378=$Y$434,$Z$434)+IF(J378=$Y$435,$Z$435)+IF(J378=$Y$436,$Z$436)</f>
        <v>0</v>
      </c>
      <c r="S378" s="19" t="n">
        <f aca="false">K378*10</f>
        <v>0</v>
      </c>
      <c r="T378" s="19" t="n">
        <f aca="false">VLOOKUP(L378,$AG$399:$AH$498,2,1)</f>
        <v>0</v>
      </c>
      <c r="U378" s="19" t="n">
        <f aca="false">VLOOKUP(M378,$AD$398:$AE$497,2,1)</f>
        <v>10</v>
      </c>
      <c r="V378" s="19" t="n">
        <f aca="false">SUM(N378:U378)</f>
        <v>10</v>
      </c>
      <c r="W378" s="2" t="n">
        <v>374</v>
      </c>
      <c r="X378" s="9"/>
    </row>
    <row r="379" customFormat="false" ht="22.5" hidden="false" customHeight="true" outlineLevel="0" collapsed="false">
      <c r="A379" s="2" t="n">
        <v>325</v>
      </c>
      <c r="B379" s="18" t="s">
        <v>936</v>
      </c>
      <c r="C379" s="18" t="s">
        <v>112</v>
      </c>
      <c r="D379" s="18" t="s">
        <v>937</v>
      </c>
      <c r="E379" s="18" t="s">
        <v>938</v>
      </c>
      <c r="F379" s="2" t="n">
        <v>0</v>
      </c>
      <c r="G379" s="2" t="n">
        <v>0</v>
      </c>
      <c r="H379" s="2" t="n">
        <v>0</v>
      </c>
      <c r="I379" s="2" t="n">
        <v>0</v>
      </c>
      <c r="J379" s="2" t="n">
        <v>0</v>
      </c>
      <c r="K379" s="2" t="n">
        <v>0</v>
      </c>
      <c r="L379" s="2" t="n">
        <v>0</v>
      </c>
      <c r="M379" s="2" t="n">
        <v>33</v>
      </c>
      <c r="N379" s="19" t="n">
        <f aca="false">F379*17</f>
        <v>0</v>
      </c>
      <c r="O379" s="20" t="n">
        <v>0</v>
      </c>
      <c r="P379" s="19" t="n">
        <f aca="false">IF(H379=$Y$394,$Z$394)+IF(H379=$Y$395,$Z$395)+IF(H379=$Y$396,$Z$396)+IF(H379=$Y$397,$Z$397)+IF(H379=$Y$398,$Z$398)+IF(H379=$Y$399,$Z$399)+IF(H379=$Y$400,$Z$400)+IF(H379=$Y$401,$Z$401)+IF(H379=$Y$402,$Z$402)+IF(H379=$Y$403,$Z$403)+IF(H379=$Y$404,$Z$404)+IF(H379=$Y$405,$Z$405)+IF(H379=$Y$406,$Z$406)+IF(H379=$Y$407,$Z$407)+IF(H379=$Y$408,$Z$408)+IF(H379=$Y$409,$Z$409)+IF(H379=$Y$410,$Z$410)+IF(H379=$Y$411,$Z$411)</f>
        <v>0</v>
      </c>
      <c r="Q379" s="19" t="n">
        <f aca="false">IF(I379=$Y$413,$Z$413)+IF(I379=$Y$414,$Z$414)+IF(I379=$Y$415,$Z$415)+IF(I379=$Y$416,$Z$416)</f>
        <v>0</v>
      </c>
      <c r="R379" s="19" t="n">
        <f aca="false">IF(J379=$Y$418,$Z$418)+IF(J379=$Y$419,$Z$419)+IF(J379=$Y$420,$Z$420)+IF(J379=$Y$421,$Z$421)+IF(J379=$Y$422,$Z$422)+IF(J379=$Y$423,$Z$423)+IF(J379=$Y$393,$Z$393)+IF(J379=$Y$424,$Z$424)+IF(J379=$Y$425,$Z$425)+IF(J379=$Y$426,$Z$426)+IF(J379=$Y$428,$Z$428)+IF(J379=$Y$429,$Z$429)+IF(J379=$Y$430,$Z$430)+IF(J379=$Y$431,$Z$431)+IF(J379=$Y$432,$Z$432)+IF(J379=$Y$433,$Z$433)+IF(J379=$Y$434,$Z$434)+IF(J379=$Y$435,$Z$435)+IF(J379=$Y$436,$Z$436)</f>
        <v>0</v>
      </c>
      <c r="S379" s="19" t="n">
        <f aca="false">K379*10</f>
        <v>0</v>
      </c>
      <c r="T379" s="19" t="n">
        <f aca="false">VLOOKUP(L379,$AG$399:$AH$498,2,1)</f>
        <v>0</v>
      </c>
      <c r="U379" s="19" t="n">
        <f aca="false">VLOOKUP(M379,$AD$398:$AE$497,2,1)</f>
        <v>10</v>
      </c>
      <c r="V379" s="19" t="n">
        <f aca="false">SUM(N379:U379)</f>
        <v>10</v>
      </c>
      <c r="W379" s="2" t="n">
        <v>375</v>
      </c>
      <c r="X379" s="9"/>
    </row>
    <row r="380" customFormat="false" ht="22.5" hidden="false" customHeight="true" outlineLevel="0" collapsed="false">
      <c r="A380" s="21" t="n">
        <v>326</v>
      </c>
      <c r="B380" s="18" t="s">
        <v>939</v>
      </c>
      <c r="C380" s="18" t="s">
        <v>163</v>
      </c>
      <c r="D380" s="18" t="s">
        <v>81</v>
      </c>
      <c r="E380" s="18" t="s">
        <v>940</v>
      </c>
      <c r="F380" s="2" t="n">
        <v>0</v>
      </c>
      <c r="G380" s="2" t="n">
        <v>0</v>
      </c>
      <c r="H380" s="2" t="n">
        <v>0</v>
      </c>
      <c r="I380" s="2" t="n">
        <v>0</v>
      </c>
      <c r="J380" s="2" t="n">
        <v>0</v>
      </c>
      <c r="K380" s="2" t="n">
        <v>0</v>
      </c>
      <c r="L380" s="2" t="n">
        <v>0</v>
      </c>
      <c r="M380" s="2" t="n">
        <v>29</v>
      </c>
      <c r="N380" s="19" t="n">
        <f aca="false">F380*17</f>
        <v>0</v>
      </c>
      <c r="O380" s="20" t="n">
        <v>0</v>
      </c>
      <c r="P380" s="19" t="n">
        <f aca="false">IF(H380=$Y$394,$Z$394)+IF(H380=$Y$395,$Z$395)+IF(H380=$Y$396,$Z$396)+IF(H380=$Y$397,$Z$397)+IF(H380=$Y$398,$Z$398)+IF(H380=$Y$399,$Z$399)+IF(H380=$Y$400,$Z$400)+IF(H380=$Y$401,$Z$401)+IF(H380=$Y$402,$Z$402)+IF(H380=$Y$403,$Z$403)+IF(H380=$Y$404,$Z$404)+IF(H380=$Y$405,$Z$405)+IF(H380=$Y$406,$Z$406)+IF(H380=$Y$407,$Z$407)+IF(H380=$Y$408,$Z$408)+IF(H380=$Y$409,$Z$409)+IF(H380=$Y$410,$Z$410)+IF(H380=$Y$411,$Z$411)</f>
        <v>0</v>
      </c>
      <c r="Q380" s="19" t="n">
        <f aca="false">IF(I380=$Y$413,$Z$413)+IF(I380=$Y$414,$Z$414)+IF(I380=$Y$415,$Z$415)+IF(I380=$Y$416,$Z$416)</f>
        <v>0</v>
      </c>
      <c r="R380" s="19" t="n">
        <f aca="false">IF(J380=$Y$418,$Z$418)+IF(J380=$Y$419,$Z$419)+IF(J380=$Y$420,$Z$420)+IF(J380=$Y$421,$Z$421)+IF(J380=$Y$422,$Z$422)+IF(J380=$Y$423,$Z$423)+IF(J380=$Y$393,$Z$393)+IF(J380=$Y$424,$Z$424)+IF(J380=$Y$425,$Z$425)+IF(J380=$Y$426,$Z$426)+IF(J380=$Y$428,$Z$428)+IF(J380=$Y$429,$Z$429)+IF(J380=$Y$430,$Z$430)+IF(J380=$Y$431,$Z$431)+IF(J380=$Y$432,$Z$432)+IF(J380=$Y$433,$Z$433)+IF(J380=$Y$434,$Z$434)+IF(J380=$Y$435,$Z$435)+IF(J380=$Y$436,$Z$436)</f>
        <v>0</v>
      </c>
      <c r="S380" s="19" t="n">
        <f aca="false">K380*10</f>
        <v>0</v>
      </c>
      <c r="T380" s="19" t="n">
        <f aca="false">VLOOKUP(L380,$AG$399:$AH$498,2,1)</f>
        <v>0</v>
      </c>
      <c r="U380" s="19" t="n">
        <f aca="false">VLOOKUP(M380,$AD$398:$AE$497,2,1)</f>
        <v>10</v>
      </c>
      <c r="V380" s="19" t="n">
        <f aca="false">SUM(N380:U380)</f>
        <v>10</v>
      </c>
      <c r="W380" s="2" t="n">
        <v>376</v>
      </c>
      <c r="X380" s="9"/>
    </row>
    <row r="381" customFormat="false" ht="22.5" hidden="false" customHeight="true" outlineLevel="0" collapsed="false">
      <c r="A381" s="2" t="n">
        <v>327</v>
      </c>
      <c r="B381" s="18" t="s">
        <v>941</v>
      </c>
      <c r="C381" s="18" t="s">
        <v>942</v>
      </c>
      <c r="D381" s="18" t="s">
        <v>54</v>
      </c>
      <c r="E381" s="18" t="s">
        <v>943</v>
      </c>
      <c r="F381" s="2" t="n">
        <v>12</v>
      </c>
      <c r="G381" s="2" t="n">
        <v>0</v>
      </c>
      <c r="H381" s="2" t="n">
        <v>0</v>
      </c>
      <c r="I381" s="2" t="n">
        <v>0</v>
      </c>
      <c r="J381" s="2" t="n">
        <v>0</v>
      </c>
      <c r="K381" s="2" t="n">
        <v>0</v>
      </c>
      <c r="L381" s="2" t="n">
        <v>0</v>
      </c>
      <c r="M381" s="2" t="n">
        <v>27</v>
      </c>
      <c r="N381" s="19" t="n">
        <v>0</v>
      </c>
      <c r="O381" s="20" t="n">
        <v>0</v>
      </c>
      <c r="P381" s="19" t="n">
        <f aca="false">IF(H381=$Y$394,$Z$394)+IF(H381=$Y$395,$Z$395)+IF(H381=$Y$396,$Z$396)+IF(H381=$Y$397,$Z$397)+IF(H381=$Y$398,$Z$398)+IF(H381=$Y$399,$Z$399)+IF(H381=$Y$400,$Z$400)+IF(H381=$Y$401,$Z$401)+IF(H381=$Y$402,$Z$402)+IF(H381=$Y$403,$Z$403)+IF(H381=$Y$404,$Z$404)+IF(H381=$Y$405,$Z$405)+IF(H381=$Y$406,$Z$406)+IF(H381=$Y$407,$Z$407)+IF(H381=$Y$408,$Z$408)+IF(H381=$Y$409,$Z$409)+IF(H381=$Y$410,$Z$410)+IF(H381=$Y$411,$Z$411)</f>
        <v>0</v>
      </c>
      <c r="Q381" s="19" t="n">
        <f aca="false">IF(I381=$Y$413,$Z$413)+IF(I381=$Y$414,$Z$414)+IF(I381=$Y$415,$Z$415)+IF(I381=$Y$416,$Z$416)</f>
        <v>0</v>
      </c>
      <c r="R381" s="19" t="n">
        <f aca="false">IF(J381=$Y$418,$Z$418)+IF(J381=$Y$419,$Z$419)+IF(J381=$Y$420,$Z$420)+IF(J381=$Y$421,$Z$421)+IF(J381=$Y$422,$Z$422)+IF(J381=$Y$423,$Z$423)+IF(J381=$Y$393,$Z$393)+IF(J381=$Y$424,$Z$424)+IF(J381=$Y$425,$Z$425)+IF(J381=$Y$426,$Z$426)+IF(J381=$Y$428,$Z$428)+IF(J381=$Y$429,$Z$429)+IF(J381=$Y$430,$Z$430)+IF(J381=$Y$431,$Z$431)+IF(J381=$Y$432,$Z$432)+IF(J381=$Y$433,$Z$433)+IF(J381=$Y$434,$Z$434)+IF(J381=$Y$435,$Z$435)+IF(J381=$Y$436,$Z$436)</f>
        <v>0</v>
      </c>
      <c r="S381" s="19" t="n">
        <f aca="false">K381*10</f>
        <v>0</v>
      </c>
      <c r="T381" s="19" t="n">
        <f aca="false">VLOOKUP(L381,$AG$399:$AH$498,2,1)</f>
        <v>0</v>
      </c>
      <c r="U381" s="19" t="n">
        <f aca="false">VLOOKUP(M381,$AD$398:$AE$497,2,1)</f>
        <v>10</v>
      </c>
      <c r="V381" s="19" t="n">
        <f aca="false">SUM(N381:U381)</f>
        <v>10</v>
      </c>
      <c r="W381" s="2" t="n">
        <v>377</v>
      </c>
      <c r="X381" s="9"/>
    </row>
    <row r="382" customFormat="false" ht="22.5" hidden="false" customHeight="true" outlineLevel="0" collapsed="false">
      <c r="A382" s="21" t="n">
        <v>328</v>
      </c>
      <c r="B382" s="18" t="s">
        <v>864</v>
      </c>
      <c r="C382" s="18" t="s">
        <v>198</v>
      </c>
      <c r="D382" s="18" t="s">
        <v>38</v>
      </c>
      <c r="E382" s="18" t="s">
        <v>944</v>
      </c>
      <c r="F382" s="2" t="n">
        <v>0</v>
      </c>
      <c r="G382" s="2" t="n">
        <v>0</v>
      </c>
      <c r="H382" s="2" t="n">
        <v>0</v>
      </c>
      <c r="I382" s="2" t="n">
        <v>0</v>
      </c>
      <c r="J382" s="2" t="n">
        <v>0</v>
      </c>
      <c r="K382" s="2" t="n">
        <v>0</v>
      </c>
      <c r="L382" s="2" t="n">
        <v>0</v>
      </c>
      <c r="M382" s="2" t="n">
        <v>34</v>
      </c>
      <c r="N382" s="19" t="n">
        <f aca="false">F382*17</f>
        <v>0</v>
      </c>
      <c r="O382" s="20" t="n">
        <v>0</v>
      </c>
      <c r="P382" s="19" t="n">
        <f aca="false">IF(H382=$Y$394,$Z$394)+IF(H382=$Y$395,$Z$395)+IF(H382=$Y$396,$Z$396)+IF(H382=$Y$397,$Z$397)+IF(H382=$Y$398,$Z$398)+IF(H382=$Y$399,$Z$399)+IF(H382=$Y$400,$Z$400)+IF(H382=$Y$401,$Z$401)+IF(H382=$Y$402,$Z$402)+IF(H382=$Y$403,$Z$403)+IF(H382=$Y$404,$Z$404)+IF(H382=$Y$405,$Z$405)+IF(H382=$Y$406,$Z$406)+IF(H382=$Y$407,$Z$407)+IF(H382=$Y$408,$Z$408)+IF(H382=$Y$409,$Z$409)+IF(H382=$Y$410,$Z$410)+IF(H382=$Y$411,$Z$411)</f>
        <v>0</v>
      </c>
      <c r="Q382" s="19" t="n">
        <f aca="false">IF(I382=$Y$413,$Z$413)+IF(I382=$Y$414,$Z$414)+IF(I382=$Y$415,$Z$415)+IF(I382=$Y$416,$Z$416)</f>
        <v>0</v>
      </c>
      <c r="R382" s="19" t="n">
        <f aca="false">IF(J382=$Y$418,$Z$418)+IF(J382=$Y$419,$Z$419)+IF(J382=$Y$420,$Z$420)+IF(J382=$Y$421,$Z$421)+IF(J382=$Y$422,$Z$422)+IF(J382=$Y$423,$Z$423)+IF(J382=$Y$393,$Z$393)+IF(J382=$Y$424,$Z$424)+IF(J382=$Y$425,$Z$425)+IF(J382=$Y$426,$Z$426)+IF(J382=$Y$428,$Z$428)+IF(J382=$Y$429,$Z$429)+IF(J382=$Y$430,$Z$430)+IF(J382=$Y$431,$Z$431)+IF(J382=$Y$432,$Z$432)+IF(J382=$Y$433,$Z$433)+IF(J382=$Y$434,$Z$434)+IF(J382=$Y$435,$Z$435)+IF(J382=$Y$436,$Z$436)</f>
        <v>0</v>
      </c>
      <c r="S382" s="19" t="n">
        <f aca="false">K382*10</f>
        <v>0</v>
      </c>
      <c r="T382" s="19" t="n">
        <f aca="false">VLOOKUP(L382,$AG$399:$AH$498,2,1)</f>
        <v>0</v>
      </c>
      <c r="U382" s="19" t="n">
        <f aca="false">VLOOKUP(M382,$AD$398:$AE$497,2,1)</f>
        <v>10</v>
      </c>
      <c r="V382" s="19" t="n">
        <f aca="false">SUM(N382:U382)</f>
        <v>10</v>
      </c>
      <c r="W382" s="2" t="n">
        <v>378</v>
      </c>
      <c r="X382" s="9"/>
    </row>
    <row r="383" customFormat="false" ht="22.5" hidden="false" customHeight="true" outlineLevel="0" collapsed="false">
      <c r="A383" s="21" t="n">
        <v>350</v>
      </c>
      <c r="B383" s="22" t="s">
        <v>945</v>
      </c>
      <c r="C383" s="22" t="s">
        <v>198</v>
      </c>
      <c r="D383" s="22" t="s">
        <v>46</v>
      </c>
      <c r="E383" s="22" t="s">
        <v>946</v>
      </c>
      <c r="F383" s="2" t="n">
        <v>0</v>
      </c>
      <c r="G383" s="2" t="n">
        <v>0</v>
      </c>
      <c r="H383" s="2" t="n">
        <v>0</v>
      </c>
      <c r="I383" s="2" t="n">
        <v>0</v>
      </c>
      <c r="J383" s="2" t="n">
        <v>0</v>
      </c>
      <c r="K383" s="2" t="n">
        <v>0</v>
      </c>
      <c r="L383" s="2" t="n">
        <v>0</v>
      </c>
      <c r="M383" s="2" t="n">
        <v>38</v>
      </c>
      <c r="N383" s="19" t="n">
        <f aca="false">F383*17</f>
        <v>0</v>
      </c>
      <c r="O383" s="23" t="n">
        <v>0</v>
      </c>
      <c r="P383" s="19" t="n">
        <f aca="false">IF(H383=$Y$394,$Z$394)+IF(H383=$Y$395,$Z$395)+IF(H383=$Y$396,$Z$396)+IF(H383=$Y$397,$Z$397)+IF(H383=$Y$398,$Z$398)+IF(H383=$Y$399,$Z$399)+IF(H383=$Y$400,$Z$400)+IF(H383=$Y$401,$Z$401)+IF(H383=$Y$402,$Z$402)+IF(H383=$Y$403,$Z$403)+IF(H383=$Y$404,$Z$404)+IF(H383=$Y$405,$Z$405)+IF(H383=$Y$406,$Z$406)+IF(H383=$Y$407,$Z$407)+IF(H383=$Y$408,$Z$408)+IF(H383=$Y$409,$Z$409)+IF(H383=$Y$410,$Z$410)+IF(H383=$Y$411,$Z$411)</f>
        <v>0</v>
      </c>
      <c r="Q383" s="19" t="n">
        <f aca="false">IF(I383=$Y$413,$Z$413)+IF(I383=$Y$414,$Z$414)+IF(I383=$Y$415,$Z$415)+IF(I383=$Y$416,$Z$416)</f>
        <v>0</v>
      </c>
      <c r="R383" s="19" t="n">
        <f aca="false">IF(J383=$Y$418,$Z$418)+IF(J383=$Y$419,$Z$419)+IF(J383=$Y$420,$Z$420)+IF(J383=$Y$421,$Z$421)+IF(J383=$Y$422,$Z$422)+IF(J383=$Y$423,$Z$423)+IF(J383=$Y$393,$Z$393)+IF(J383=$Y$424,$Z$424)+IF(J383=$Y$425,$Z$425)+IF(J383=$Y$426,$Z$426)+IF(J383=$Y$428,$Z$428)+IF(J383=$Y$429,$Z$429)+IF(J383=$Y$430,$Z$430)+IF(J383=$Y$431,$Z$431)+IF(J383=$Y$432,$Z$432)+IF(J383=$Y$433,$Z$433)+IF(J383=$Y$434,$Z$434)+IF(J383=$Y$435,$Z$435)+IF(J383=$Y$436,$Z$436)</f>
        <v>0</v>
      </c>
      <c r="S383" s="19" t="n">
        <f aca="false">K383*10</f>
        <v>0</v>
      </c>
      <c r="T383" s="19" t="n">
        <f aca="false">VLOOKUP(L383,$AG$399:$AH$498,2,1)</f>
        <v>0</v>
      </c>
      <c r="U383" s="19" t="n">
        <f aca="false">VLOOKUP(M383,$AD$398:$AE$497,2,1)</f>
        <v>10</v>
      </c>
      <c r="V383" s="19" t="n">
        <f aca="false">SUM(N383:U383)</f>
        <v>10</v>
      </c>
      <c r="W383" s="2" t="n">
        <v>379</v>
      </c>
      <c r="X383" s="9"/>
    </row>
    <row r="384" customFormat="false" ht="22.5" hidden="false" customHeight="true" outlineLevel="0" collapsed="false">
      <c r="A384" s="21" t="n">
        <v>356</v>
      </c>
      <c r="B384" s="22" t="s">
        <v>947</v>
      </c>
      <c r="C384" s="22" t="s">
        <v>224</v>
      </c>
      <c r="D384" s="22" t="s">
        <v>46</v>
      </c>
      <c r="E384" s="22" t="s">
        <v>948</v>
      </c>
      <c r="F384" s="2" t="n">
        <v>0</v>
      </c>
      <c r="G384" s="2" t="n">
        <v>0</v>
      </c>
      <c r="H384" s="2" t="n">
        <v>0</v>
      </c>
      <c r="I384" s="2" t="n">
        <v>0</v>
      </c>
      <c r="J384" s="2" t="n">
        <v>0</v>
      </c>
      <c r="K384" s="2" t="n">
        <v>0</v>
      </c>
      <c r="L384" s="2" t="n">
        <v>0</v>
      </c>
      <c r="M384" s="2" t="n">
        <v>32</v>
      </c>
      <c r="N384" s="19" t="n">
        <f aca="false">F384*17</f>
        <v>0</v>
      </c>
      <c r="O384" s="23" t="n">
        <v>0</v>
      </c>
      <c r="P384" s="19" t="n">
        <f aca="false">IF(H384=$Y$394,$Z$394)+IF(H384=$Y$395,$Z$395)+IF(H384=$Y$396,$Z$396)+IF(H384=$Y$397,$Z$397)+IF(H384=$Y$398,$Z$398)+IF(H384=$Y$399,$Z$399)+IF(H384=$Y$400,$Z$400)+IF(H384=$Y$401,$Z$401)+IF(H384=$Y$402,$Z$402)+IF(H384=$Y$403,$Z$403)+IF(H384=$Y$404,$Z$404)+IF(H384=$Y$405,$Z$405)+IF(H384=$Y$406,$Z$406)+IF(H384=$Y$407,$Z$407)+IF(H384=$Y$408,$Z$408)+IF(H384=$Y$409,$Z$409)+IF(H384=$Y$410,$Z$410)+IF(H384=$Y$411,$Z$411)</f>
        <v>0</v>
      </c>
      <c r="Q384" s="19" t="n">
        <f aca="false">IF(I384=$Y$413,$Z$413)+IF(I384=$Y$414,$Z$414)+IF(I384=$Y$415,$Z$415)+IF(I384=$Y$416,$Z$416)</f>
        <v>0</v>
      </c>
      <c r="R384" s="19" t="n">
        <f aca="false">IF(J384=$Y$418,$Z$418)+IF(J384=$Y$419,$Z$419)+IF(J384=$Y$420,$Z$420)+IF(J384=$Y$421,$Z$421)+IF(J384=$Y$422,$Z$422)+IF(J384=$Y$423,$Z$423)+IF(J384=$Y$393,$Z$393)+IF(J384=$Y$424,$Z$424)+IF(J384=$Y$425,$Z$425)+IF(J384=$Y$426,$Z$426)+IF(J384=$Y$428,$Z$428)+IF(J384=$Y$429,$Z$429)+IF(J384=$Y$430,$Z$430)+IF(J384=$Y$431,$Z$431)+IF(J384=$Y$432,$Z$432)+IF(J384=$Y$433,$Z$433)+IF(J384=$Y$434,$Z$434)+IF(J384=$Y$435,$Z$435)+IF(J384=$Y$436,$Z$436)</f>
        <v>0</v>
      </c>
      <c r="S384" s="19" t="n">
        <f aca="false">K384*10</f>
        <v>0</v>
      </c>
      <c r="T384" s="19" t="n">
        <f aca="false">VLOOKUP(L384,$AG$399:$AH$498,2,1)</f>
        <v>0</v>
      </c>
      <c r="U384" s="19" t="n">
        <f aca="false">VLOOKUP(M384,$AD$398:$AE$497,2,1)</f>
        <v>10</v>
      </c>
      <c r="V384" s="19" t="n">
        <f aca="false">SUM(N384:U384)</f>
        <v>10</v>
      </c>
      <c r="W384" s="2" t="n">
        <v>380</v>
      </c>
      <c r="X384" s="9"/>
    </row>
    <row r="385" customFormat="false" ht="22.5" hidden="false" customHeight="true" outlineLevel="0" collapsed="false">
      <c r="A385" s="2" t="n">
        <v>373</v>
      </c>
      <c r="B385" s="22" t="s">
        <v>949</v>
      </c>
      <c r="C385" s="22" t="s">
        <v>293</v>
      </c>
      <c r="D385" s="22" t="s">
        <v>81</v>
      </c>
      <c r="E385" s="22" t="s">
        <v>950</v>
      </c>
      <c r="F385" s="2" t="n">
        <v>60</v>
      </c>
      <c r="G385" s="2" t="n">
        <v>0</v>
      </c>
      <c r="H385" s="2" t="n">
        <v>0</v>
      </c>
      <c r="I385" s="2" t="n">
        <v>0</v>
      </c>
      <c r="J385" s="2" t="n">
        <v>0</v>
      </c>
      <c r="K385" s="2" t="n">
        <v>0</v>
      </c>
      <c r="L385" s="2" t="n">
        <v>0</v>
      </c>
      <c r="M385" s="2" t="n">
        <v>38</v>
      </c>
      <c r="N385" s="19" t="n">
        <v>0</v>
      </c>
      <c r="O385" s="23" t="n">
        <v>0</v>
      </c>
      <c r="P385" s="19" t="n">
        <f aca="false">IF(H385=$Y$394,$Z$394)+IF(H385=$Y$395,$Z$395)+IF(H385=$Y$396,$Z$396)+IF(H385=$Y$397,$Z$397)+IF(H385=$Y$398,$Z$398)+IF(H385=$Y$399,$Z$399)+IF(H385=$Y$400,$Z$400)+IF(H385=$Y$401,$Z$401)+IF(H385=$Y$402,$Z$402)+IF(H385=$Y$403,$Z$403)+IF(H385=$Y$404,$Z$404)+IF(H385=$Y$405,$Z$405)+IF(H385=$Y$406,$Z$406)+IF(H385=$Y$407,$Z$407)+IF(H385=$Y$408,$Z$408)+IF(H385=$Y$409,$Z$409)+IF(H385=$Y$410,$Z$410)+IF(H385=$Y$411,$Z$411)</f>
        <v>0</v>
      </c>
      <c r="Q385" s="19" t="n">
        <f aca="false">IF(I385=$Y$413,$Z$413)+IF(I385=$Y$414,$Z$414)+IF(I385=$Y$415,$Z$415)+IF(I385=$Y$416,$Z$416)</f>
        <v>0</v>
      </c>
      <c r="R385" s="19" t="n">
        <f aca="false">IF(J385=$Y$418,$Z$418)+IF(J385=$Y$419,$Z$419)+IF(J385=$Y$420,$Z$420)+IF(J385=$Y$421,$Z$421)+IF(J385=$Y$422,$Z$422)+IF(J385=$Y$423,$Z$423)+IF(J385=$Y$393,$Z$393)+IF(J385=$Y$424,$Z$424)+IF(J385=$Y$425,$Z$425)+IF(J385=$Y$426,$Z$426)+IF(J385=$Y$428,$Z$428)+IF(J385=$Y$429,$Z$429)+IF(J385=$Y$430,$Z$430)+IF(J385=$Y$431,$Z$431)+IF(J385=$Y$432,$Z$432)+IF(J385=$Y$433,$Z$433)+IF(J385=$Y$434,$Z$434)+IF(J385=$Y$435,$Z$435)+IF(J385=$Y$436,$Z$436)</f>
        <v>0</v>
      </c>
      <c r="S385" s="19" t="n">
        <f aca="false">K385*10</f>
        <v>0</v>
      </c>
      <c r="T385" s="19" t="n">
        <f aca="false">VLOOKUP(L385,$AG$399:$AH$498,2,1)</f>
        <v>0</v>
      </c>
      <c r="U385" s="19" t="n">
        <f aca="false">VLOOKUP(M385,$AD$398:$AE$497,2,1)</f>
        <v>10</v>
      </c>
      <c r="V385" s="19" t="n">
        <f aca="false">SUM(N385:U385)</f>
        <v>10</v>
      </c>
      <c r="W385" s="2" t="n">
        <v>381</v>
      </c>
      <c r="X385" s="9"/>
    </row>
    <row r="386" customFormat="false" ht="12.75" hidden="false" customHeight="false" outlineLevel="0" collapsed="false">
      <c r="A386" s="27"/>
      <c r="B386" s="27"/>
      <c r="C386" s="27"/>
      <c r="D386" s="27"/>
      <c r="E386" s="28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9"/>
    </row>
    <row r="387" customFormat="false" ht="12.75" hidden="false" customHeight="false" outlineLevel="0" collapsed="false">
      <c r="E387" s="18"/>
    </row>
    <row r="388" customFormat="false" ht="12.75" hidden="false" customHeight="false" outlineLevel="0" collapsed="false">
      <c r="E388" s="18"/>
    </row>
    <row r="389" customFormat="false" ht="12.75" hidden="false" customHeight="false" outlineLevel="0" collapsed="false">
      <c r="E389" s="18"/>
    </row>
    <row r="390" customFormat="false" ht="12.75" hidden="false" customHeight="false" outlineLevel="0" collapsed="false">
      <c r="E390" s="18"/>
    </row>
    <row r="391" customFormat="false" ht="12.75" hidden="false" customHeight="false" outlineLevel="0" collapsed="false">
      <c r="E391" s="18"/>
    </row>
    <row r="392" customFormat="false" ht="12.75" hidden="false" customHeight="false" outlineLevel="0" collapsed="false">
      <c r="E392" s="18"/>
    </row>
    <row r="393" customFormat="false" ht="13.5" hidden="false" customHeight="false" outlineLevel="0" collapsed="false">
      <c r="E393" s="18"/>
      <c r="Y393" s="30" t="n">
        <v>7</v>
      </c>
      <c r="Z393" s="30" t="n">
        <v>60</v>
      </c>
      <c r="AD393" s="31" t="n">
        <v>26</v>
      </c>
      <c r="AE393" s="31" t="n">
        <v>10</v>
      </c>
      <c r="AG393" s="32" t="n">
        <v>25</v>
      </c>
      <c r="AH393" s="32" t="n">
        <v>0</v>
      </c>
    </row>
    <row r="394" customFormat="false" ht="12.75" hidden="false" customHeight="false" outlineLevel="0" collapsed="false">
      <c r="E394" s="18"/>
      <c r="Y394" s="33" t="n">
        <v>3</v>
      </c>
      <c r="Z394" s="34" t="n">
        <v>20</v>
      </c>
      <c r="AA394" s="35"/>
      <c r="AB394" s="36" t="n">
        <v>1</v>
      </c>
      <c r="AD394" s="31" t="s">
        <v>951</v>
      </c>
      <c r="AE394" s="31" t="n">
        <v>10</v>
      </c>
      <c r="AG394" s="32" t="s">
        <v>952</v>
      </c>
      <c r="AH394" s="32" t="n">
        <v>10</v>
      </c>
    </row>
    <row r="395" customFormat="false" ht="12.75" hidden="false" customHeight="false" outlineLevel="0" collapsed="false">
      <c r="E395" s="18"/>
      <c r="Y395" s="37" t="n">
        <v>4</v>
      </c>
      <c r="Z395" s="38" t="n">
        <v>30</v>
      </c>
      <c r="AA395" s="35"/>
      <c r="AB395" s="36" t="n">
        <v>2</v>
      </c>
      <c r="AD395" s="31" t="s">
        <v>953</v>
      </c>
      <c r="AE395" s="31" t="n">
        <v>20</v>
      </c>
      <c r="AG395" s="32" t="s">
        <v>954</v>
      </c>
      <c r="AH395" s="32" t="n">
        <v>12</v>
      </c>
    </row>
    <row r="396" customFormat="false" ht="12.75" hidden="false" customHeight="false" outlineLevel="0" collapsed="false">
      <c r="E396" s="18"/>
      <c r="Y396" s="37" t="n">
        <v>5</v>
      </c>
      <c r="Z396" s="38" t="n">
        <v>40</v>
      </c>
      <c r="AA396" s="35"/>
      <c r="AB396" s="36" t="n">
        <v>3</v>
      </c>
      <c r="AG396" s="32" t="s">
        <v>955</v>
      </c>
      <c r="AH396" s="32" t="n">
        <v>15</v>
      </c>
    </row>
    <row r="397" customFormat="false" ht="12.75" hidden="false" customHeight="false" outlineLevel="0" collapsed="false">
      <c r="E397" s="18"/>
      <c r="Y397" s="37" t="n">
        <v>6</v>
      </c>
      <c r="Z397" s="38" t="n">
        <v>50</v>
      </c>
      <c r="AA397" s="35"/>
      <c r="AB397" s="36" t="n">
        <v>4</v>
      </c>
      <c r="AG397" s="32" t="s">
        <v>956</v>
      </c>
      <c r="AH397" s="32" t="n">
        <v>17</v>
      </c>
    </row>
    <row r="398" customFormat="false" ht="12.75" hidden="false" customHeight="false" outlineLevel="0" collapsed="false">
      <c r="E398" s="18"/>
      <c r="Y398" s="37" t="n">
        <v>7</v>
      </c>
      <c r="Z398" s="38" t="n">
        <v>60</v>
      </c>
      <c r="AA398" s="35"/>
      <c r="AB398" s="36" t="n">
        <v>5</v>
      </c>
      <c r="AD398" s="31" t="n">
        <v>0</v>
      </c>
      <c r="AE398" s="31" t="n">
        <v>0</v>
      </c>
    </row>
    <row r="399" customFormat="false" ht="12.75" hidden="false" customHeight="false" outlineLevel="0" collapsed="false">
      <c r="E399" s="18"/>
      <c r="Y399" s="37" t="n">
        <v>8</v>
      </c>
      <c r="Z399" s="38" t="n">
        <v>70</v>
      </c>
      <c r="AA399" s="35"/>
      <c r="AB399" s="36" t="n">
        <v>6</v>
      </c>
      <c r="AD399" s="31" t="n">
        <v>1</v>
      </c>
      <c r="AE399" s="31" t="n">
        <v>10</v>
      </c>
      <c r="AG399" s="32" t="n">
        <v>0</v>
      </c>
      <c r="AH399" s="32" t="n">
        <v>0</v>
      </c>
    </row>
    <row r="400" customFormat="false" ht="12.75" hidden="false" customHeight="false" outlineLevel="0" collapsed="false">
      <c r="E400" s="18"/>
      <c r="Y400" s="37" t="n">
        <v>9</v>
      </c>
      <c r="Z400" s="38" t="n">
        <v>80</v>
      </c>
      <c r="AA400" s="35"/>
      <c r="AB400" s="36" t="n">
        <v>7</v>
      </c>
      <c r="AD400" s="31" t="n">
        <v>2</v>
      </c>
      <c r="AE400" s="31" t="n">
        <v>10</v>
      </c>
      <c r="AG400" s="32" t="n">
        <v>1</v>
      </c>
      <c r="AH400" s="32" t="n">
        <v>0</v>
      </c>
    </row>
    <row r="401" customFormat="false" ht="12.75" hidden="false" customHeight="false" outlineLevel="0" collapsed="false">
      <c r="E401" s="18"/>
      <c r="Y401" s="37" t="n">
        <v>10</v>
      </c>
      <c r="Z401" s="38" t="n">
        <v>90</v>
      </c>
      <c r="AA401" s="35"/>
      <c r="AB401" s="36" t="n">
        <v>8</v>
      </c>
      <c r="AD401" s="31" t="n">
        <v>3</v>
      </c>
      <c r="AE401" s="31" t="n">
        <v>10</v>
      </c>
      <c r="AG401" s="32" t="n">
        <v>2</v>
      </c>
      <c r="AH401" s="32" t="n">
        <v>0</v>
      </c>
    </row>
    <row r="402" customFormat="false" ht="12.75" hidden="false" customHeight="false" outlineLevel="0" collapsed="false">
      <c r="E402" s="18"/>
      <c r="Y402" s="37" t="n">
        <v>11</v>
      </c>
      <c r="Z402" s="38" t="n">
        <v>100</v>
      </c>
      <c r="AA402" s="35"/>
      <c r="AB402" s="36" t="n">
        <v>9</v>
      </c>
      <c r="AD402" s="31" t="n">
        <v>4</v>
      </c>
      <c r="AE402" s="31" t="n">
        <v>10</v>
      </c>
      <c r="AG402" s="32" t="n">
        <v>3</v>
      </c>
      <c r="AH402" s="32" t="n">
        <v>0</v>
      </c>
    </row>
    <row r="403" customFormat="false" ht="12.75" hidden="false" customHeight="false" outlineLevel="0" collapsed="false">
      <c r="E403" s="18"/>
      <c r="Y403" s="37" t="n">
        <v>12</v>
      </c>
      <c r="Z403" s="38" t="n">
        <v>110</v>
      </c>
      <c r="AA403" s="35"/>
      <c r="AB403" s="36" t="n">
        <v>10</v>
      </c>
      <c r="AD403" s="31" t="n">
        <v>5</v>
      </c>
      <c r="AE403" s="31" t="n">
        <v>10</v>
      </c>
      <c r="AG403" s="32" t="n">
        <v>4</v>
      </c>
      <c r="AH403" s="32" t="n">
        <v>0</v>
      </c>
    </row>
    <row r="404" customFormat="false" ht="12.75" hidden="false" customHeight="false" outlineLevel="0" collapsed="false">
      <c r="E404" s="18"/>
      <c r="Y404" s="37" t="n">
        <v>13</v>
      </c>
      <c r="Z404" s="38" t="n">
        <v>120</v>
      </c>
      <c r="AA404" s="35"/>
      <c r="AB404" s="36" t="n">
        <v>11</v>
      </c>
      <c r="AD404" s="31" t="n">
        <v>6</v>
      </c>
      <c r="AE404" s="31" t="n">
        <v>10</v>
      </c>
      <c r="AG404" s="32" t="n">
        <v>5</v>
      </c>
      <c r="AH404" s="32" t="n">
        <v>0</v>
      </c>
    </row>
    <row r="405" customFormat="false" ht="12.75" hidden="false" customHeight="false" outlineLevel="0" collapsed="false">
      <c r="E405" s="18"/>
      <c r="Y405" s="37" t="n">
        <v>14</v>
      </c>
      <c r="Z405" s="38" t="n">
        <v>130</v>
      </c>
      <c r="AA405" s="35"/>
      <c r="AB405" s="36" t="n">
        <v>12</v>
      </c>
      <c r="AD405" s="31" t="n">
        <v>7</v>
      </c>
      <c r="AE405" s="31" t="n">
        <v>10</v>
      </c>
      <c r="AG405" s="32" t="n">
        <v>6</v>
      </c>
      <c r="AH405" s="32" t="n">
        <v>0</v>
      </c>
    </row>
    <row r="406" customFormat="false" ht="12.75" hidden="false" customHeight="false" outlineLevel="0" collapsed="false">
      <c r="E406" s="18"/>
      <c r="Y406" s="37" t="n">
        <v>15</v>
      </c>
      <c r="Z406" s="38" t="n">
        <v>140</v>
      </c>
      <c r="AA406" s="35"/>
      <c r="AB406" s="36" t="n">
        <v>13</v>
      </c>
      <c r="AD406" s="31" t="n">
        <v>8</v>
      </c>
      <c r="AE406" s="31" t="n">
        <v>10</v>
      </c>
      <c r="AG406" s="32" t="n">
        <v>7</v>
      </c>
      <c r="AH406" s="32" t="n">
        <v>0</v>
      </c>
    </row>
    <row r="407" customFormat="false" ht="12.75" hidden="false" customHeight="false" outlineLevel="0" collapsed="false">
      <c r="E407" s="18"/>
      <c r="Y407" s="37" t="n">
        <v>16</v>
      </c>
      <c r="Z407" s="38" t="n">
        <v>150</v>
      </c>
      <c r="AA407" s="35"/>
      <c r="AB407" s="36" t="n">
        <v>14</v>
      </c>
      <c r="AD407" s="31" t="n">
        <v>9</v>
      </c>
      <c r="AE407" s="31" t="n">
        <v>10</v>
      </c>
      <c r="AG407" s="32" t="n">
        <v>8</v>
      </c>
      <c r="AH407" s="32" t="n">
        <v>0</v>
      </c>
    </row>
    <row r="408" customFormat="false" ht="12.75" hidden="false" customHeight="false" outlineLevel="0" collapsed="false">
      <c r="E408" s="18"/>
      <c r="Y408" s="37" t="n">
        <v>17</v>
      </c>
      <c r="Z408" s="38" t="n">
        <v>160</v>
      </c>
      <c r="AA408" s="35"/>
      <c r="AB408" s="36" t="n">
        <v>15</v>
      </c>
      <c r="AD408" s="31" t="n">
        <v>10</v>
      </c>
      <c r="AE408" s="31" t="n">
        <v>10</v>
      </c>
      <c r="AG408" s="32" t="n">
        <v>9</v>
      </c>
      <c r="AH408" s="32" t="n">
        <v>0</v>
      </c>
    </row>
    <row r="409" customFormat="false" ht="12.75" hidden="false" customHeight="false" outlineLevel="0" collapsed="false">
      <c r="E409" s="18"/>
      <c r="Y409" s="37" t="n">
        <v>18</v>
      </c>
      <c r="Z409" s="38" t="n">
        <v>170</v>
      </c>
      <c r="AA409" s="35"/>
      <c r="AB409" s="36" t="n">
        <v>16</v>
      </c>
      <c r="AD409" s="31" t="n">
        <v>11</v>
      </c>
      <c r="AE409" s="31" t="n">
        <v>10</v>
      </c>
      <c r="AG409" s="32" t="n">
        <v>10</v>
      </c>
      <c r="AH409" s="32" t="n">
        <v>0</v>
      </c>
    </row>
    <row r="410" customFormat="false" ht="12.75" hidden="false" customHeight="false" outlineLevel="0" collapsed="false">
      <c r="E410" s="18"/>
      <c r="Y410" s="37" t="n">
        <v>19</v>
      </c>
      <c r="Z410" s="38" t="n">
        <v>180</v>
      </c>
      <c r="AA410" s="35"/>
      <c r="AB410" s="36" t="n">
        <v>17</v>
      </c>
      <c r="AD410" s="31" t="n">
        <v>12</v>
      </c>
      <c r="AE410" s="31" t="n">
        <v>10</v>
      </c>
      <c r="AG410" s="32" t="n">
        <v>11</v>
      </c>
      <c r="AH410" s="32" t="n">
        <v>0</v>
      </c>
    </row>
    <row r="411" customFormat="false" ht="13.5" hidden="false" customHeight="false" outlineLevel="0" collapsed="false">
      <c r="E411" s="18"/>
      <c r="Y411" s="39" t="n">
        <v>20</v>
      </c>
      <c r="Z411" s="40" t="n">
        <v>190</v>
      </c>
      <c r="AA411" s="35"/>
      <c r="AB411" s="36" t="n">
        <v>18</v>
      </c>
      <c r="AD411" s="31" t="n">
        <v>13</v>
      </c>
      <c r="AE411" s="31" t="n">
        <v>10</v>
      </c>
      <c r="AG411" s="32" t="n">
        <v>12</v>
      </c>
      <c r="AH411" s="32" t="n">
        <v>0</v>
      </c>
    </row>
    <row r="412" customFormat="false" ht="12.75" hidden="false" customHeight="false" outlineLevel="0" collapsed="false">
      <c r="E412" s="18"/>
      <c r="Y412" s="41"/>
      <c r="Z412" s="41"/>
      <c r="AB412" s="36" t="n">
        <v>19</v>
      </c>
      <c r="AD412" s="31" t="n">
        <v>14</v>
      </c>
      <c r="AE412" s="31" t="n">
        <v>10</v>
      </c>
      <c r="AG412" s="32" t="n">
        <v>13</v>
      </c>
      <c r="AH412" s="32" t="n">
        <v>0</v>
      </c>
    </row>
    <row r="413" customFormat="false" ht="12.75" hidden="false" customHeight="false" outlineLevel="0" collapsed="false">
      <c r="E413" s="18"/>
      <c r="Y413" s="42" t="n">
        <v>3</v>
      </c>
      <c r="Z413" s="42" t="n">
        <v>15</v>
      </c>
      <c r="AA413" s="35"/>
      <c r="AB413" s="36" t="n">
        <v>20</v>
      </c>
      <c r="AD413" s="31" t="n">
        <v>15</v>
      </c>
      <c r="AE413" s="31" t="n">
        <v>10</v>
      </c>
      <c r="AG413" s="32" t="n">
        <v>14</v>
      </c>
      <c r="AH413" s="32" t="n">
        <v>0</v>
      </c>
    </row>
    <row r="414" customFormat="false" ht="12.75" hidden="false" customHeight="false" outlineLevel="0" collapsed="false">
      <c r="E414" s="18"/>
      <c r="Y414" s="42" t="n">
        <v>2</v>
      </c>
      <c r="Z414" s="42" t="n">
        <v>0</v>
      </c>
      <c r="AA414" s="35"/>
      <c r="AD414" s="31" t="n">
        <v>16</v>
      </c>
      <c r="AE414" s="31" t="n">
        <v>10</v>
      </c>
      <c r="AG414" s="32" t="n">
        <v>15</v>
      </c>
      <c r="AH414" s="32" t="n">
        <v>0</v>
      </c>
    </row>
    <row r="415" customFormat="false" ht="12.75" hidden="false" customHeight="false" outlineLevel="0" collapsed="false">
      <c r="E415" s="18"/>
      <c r="Y415" s="42" t="n">
        <v>1</v>
      </c>
      <c r="Z415" s="42" t="n">
        <v>0</v>
      </c>
      <c r="AA415" s="35"/>
      <c r="AD415" s="31" t="n">
        <v>17</v>
      </c>
      <c r="AE415" s="31" t="n">
        <v>10</v>
      </c>
      <c r="AG415" s="32" t="n">
        <v>16</v>
      </c>
      <c r="AH415" s="32" t="n">
        <v>0</v>
      </c>
    </row>
    <row r="416" customFormat="false" ht="12.75" hidden="false" customHeight="false" outlineLevel="0" collapsed="false">
      <c r="E416" s="18"/>
      <c r="Y416" s="42" t="n">
        <v>0</v>
      </c>
      <c r="Z416" s="42" t="n">
        <v>0</v>
      </c>
      <c r="AA416" s="35"/>
      <c r="AD416" s="31" t="n">
        <v>18</v>
      </c>
      <c r="AE416" s="31" t="n">
        <v>10</v>
      </c>
      <c r="AG416" s="32" t="n">
        <v>17</v>
      </c>
      <c r="AH416" s="32" t="n">
        <v>0</v>
      </c>
    </row>
    <row r="417" customFormat="false" ht="12.75" hidden="false" customHeight="false" outlineLevel="0" collapsed="false">
      <c r="E417" s="18"/>
      <c r="Y417" s="43"/>
      <c r="Z417" s="43"/>
      <c r="AD417" s="31" t="n">
        <v>19</v>
      </c>
      <c r="AE417" s="31" t="n">
        <v>10</v>
      </c>
      <c r="AG417" s="32" t="n">
        <v>18</v>
      </c>
      <c r="AH417" s="32" t="n">
        <v>0</v>
      </c>
    </row>
    <row r="418" customFormat="false" ht="12.75" hidden="false" customHeight="false" outlineLevel="0" collapsed="false">
      <c r="E418" s="18"/>
      <c r="Y418" s="30" t="n">
        <v>1</v>
      </c>
      <c r="Z418" s="30" t="n">
        <v>5</v>
      </c>
      <c r="AD418" s="31" t="n">
        <v>20</v>
      </c>
      <c r="AE418" s="31" t="n">
        <v>10</v>
      </c>
      <c r="AG418" s="32" t="n">
        <v>19</v>
      </c>
      <c r="AH418" s="32" t="n">
        <v>0</v>
      </c>
    </row>
    <row r="419" customFormat="false" ht="12.75" hidden="false" customHeight="false" outlineLevel="0" collapsed="false">
      <c r="E419" s="18"/>
      <c r="Y419" s="30" t="n">
        <v>2</v>
      </c>
      <c r="Z419" s="30" t="n">
        <v>10</v>
      </c>
      <c r="AD419" s="31" t="n">
        <v>21</v>
      </c>
      <c r="AE419" s="31" t="n">
        <v>10</v>
      </c>
      <c r="AG419" s="32" t="n">
        <v>20</v>
      </c>
      <c r="AH419" s="32" t="n">
        <v>0</v>
      </c>
    </row>
    <row r="420" customFormat="false" ht="12.75" hidden="false" customHeight="false" outlineLevel="0" collapsed="false">
      <c r="E420" s="18"/>
      <c r="Y420" s="30" t="n">
        <v>3</v>
      </c>
      <c r="Z420" s="30" t="n">
        <v>20</v>
      </c>
      <c r="AD420" s="31" t="n">
        <v>22</v>
      </c>
      <c r="AE420" s="31" t="n">
        <v>10</v>
      </c>
      <c r="AG420" s="32" t="n">
        <v>21</v>
      </c>
      <c r="AH420" s="32" t="n">
        <v>0</v>
      </c>
    </row>
    <row r="421" customFormat="false" ht="12.75" hidden="false" customHeight="false" outlineLevel="0" collapsed="false">
      <c r="E421" s="18"/>
      <c r="Y421" s="30" t="n">
        <v>4</v>
      </c>
      <c r="Z421" s="30" t="n">
        <v>30</v>
      </c>
      <c r="AD421" s="31" t="n">
        <v>23</v>
      </c>
      <c r="AE421" s="31" t="n">
        <v>10</v>
      </c>
      <c r="AG421" s="32" t="n">
        <v>22</v>
      </c>
      <c r="AH421" s="32" t="n">
        <v>0</v>
      </c>
    </row>
    <row r="422" customFormat="false" ht="12.75" hidden="false" customHeight="false" outlineLevel="0" collapsed="false">
      <c r="E422" s="18"/>
      <c r="Y422" s="30" t="n">
        <v>5</v>
      </c>
      <c r="Z422" s="30" t="n">
        <v>40</v>
      </c>
      <c r="AD422" s="31" t="n">
        <v>24</v>
      </c>
      <c r="AE422" s="31" t="n">
        <v>10</v>
      </c>
      <c r="AG422" s="32" t="n">
        <v>23</v>
      </c>
      <c r="AH422" s="32" t="n">
        <v>0</v>
      </c>
    </row>
    <row r="423" customFormat="false" ht="12.75" hidden="false" customHeight="false" outlineLevel="0" collapsed="false">
      <c r="E423" s="18"/>
      <c r="Y423" s="30" t="n">
        <v>6</v>
      </c>
      <c r="Z423" s="30" t="n">
        <v>50</v>
      </c>
      <c r="AD423" s="31" t="n">
        <v>25</v>
      </c>
      <c r="AE423" s="31" t="n">
        <v>10</v>
      </c>
      <c r="AG423" s="32" t="n">
        <v>24</v>
      </c>
      <c r="AH423" s="32" t="n">
        <v>0</v>
      </c>
    </row>
    <row r="424" customFormat="false" ht="12.75" hidden="false" customHeight="false" outlineLevel="0" collapsed="false">
      <c r="E424" s="24"/>
      <c r="Y424" s="30" t="n">
        <v>8</v>
      </c>
      <c r="Z424" s="30" t="n">
        <v>70</v>
      </c>
      <c r="AD424" s="31" t="n">
        <v>27</v>
      </c>
      <c r="AE424" s="31" t="n">
        <v>10</v>
      </c>
      <c r="AG424" s="32" t="n">
        <v>26</v>
      </c>
      <c r="AH424" s="32" t="n">
        <v>0</v>
      </c>
    </row>
    <row r="425" customFormat="false" ht="12.75" hidden="false" customHeight="false" outlineLevel="0" collapsed="false">
      <c r="E425" s="24"/>
      <c r="Y425" s="30" t="n">
        <v>9</v>
      </c>
      <c r="Z425" s="30" t="n">
        <v>80</v>
      </c>
      <c r="AD425" s="31" t="n">
        <v>28</v>
      </c>
      <c r="AE425" s="31" t="n">
        <v>10</v>
      </c>
      <c r="AG425" s="32" t="n">
        <v>27</v>
      </c>
      <c r="AH425" s="32" t="n">
        <v>0</v>
      </c>
    </row>
    <row r="426" customFormat="false" ht="12.75" hidden="false" customHeight="false" outlineLevel="0" collapsed="false">
      <c r="E426" s="24"/>
      <c r="Y426" s="30" t="n">
        <v>10</v>
      </c>
      <c r="Z426" s="30" t="n">
        <v>90</v>
      </c>
      <c r="AD426" s="31" t="n">
        <v>29</v>
      </c>
      <c r="AE426" s="31" t="n">
        <v>10</v>
      </c>
      <c r="AG426" s="32" t="n">
        <v>28</v>
      </c>
      <c r="AH426" s="32" t="n">
        <v>0</v>
      </c>
    </row>
    <row r="427" customFormat="false" ht="12.75" hidden="false" customHeight="false" outlineLevel="0" collapsed="false">
      <c r="E427" s="24"/>
      <c r="Y427" s="30" t="n">
        <v>11</v>
      </c>
      <c r="Z427" s="30" t="n">
        <v>100</v>
      </c>
      <c r="AD427" s="31" t="n">
        <v>30</v>
      </c>
      <c r="AE427" s="31" t="n">
        <v>10</v>
      </c>
      <c r="AG427" s="32" t="n">
        <v>29</v>
      </c>
      <c r="AH427" s="32" t="n">
        <v>0</v>
      </c>
    </row>
    <row r="428" customFormat="false" ht="12.75" hidden="false" customHeight="false" outlineLevel="0" collapsed="false">
      <c r="E428" s="24"/>
      <c r="Y428" s="30" t="n">
        <v>12</v>
      </c>
      <c r="Z428" s="30" t="n">
        <v>110</v>
      </c>
      <c r="AD428" s="31" t="n">
        <v>31</v>
      </c>
      <c r="AE428" s="31" t="n">
        <v>10</v>
      </c>
      <c r="AG428" s="32" t="n">
        <v>30</v>
      </c>
      <c r="AH428" s="32" t="n">
        <v>0</v>
      </c>
    </row>
    <row r="429" customFormat="false" ht="12.75" hidden="false" customHeight="false" outlineLevel="0" collapsed="false">
      <c r="E429" s="24"/>
      <c r="Y429" s="30" t="n">
        <v>13</v>
      </c>
      <c r="Z429" s="30" t="n">
        <v>120</v>
      </c>
      <c r="AD429" s="31" t="n">
        <v>32</v>
      </c>
      <c r="AE429" s="31" t="n">
        <v>10</v>
      </c>
      <c r="AG429" s="32" t="n">
        <v>31</v>
      </c>
      <c r="AH429" s="32" t="n">
        <v>0</v>
      </c>
    </row>
    <row r="430" customFormat="false" ht="12.75" hidden="false" customHeight="false" outlineLevel="0" collapsed="false">
      <c r="E430" s="18"/>
      <c r="Y430" s="30" t="n">
        <v>14</v>
      </c>
      <c r="Z430" s="30" t="n">
        <v>130</v>
      </c>
      <c r="AD430" s="31" t="n">
        <v>33</v>
      </c>
      <c r="AE430" s="31" t="n">
        <v>10</v>
      </c>
      <c r="AG430" s="32" t="n">
        <v>32</v>
      </c>
      <c r="AH430" s="32" t="n">
        <v>0</v>
      </c>
    </row>
    <row r="431" customFormat="false" ht="12.75" hidden="false" customHeight="false" outlineLevel="0" collapsed="false">
      <c r="E431" s="18"/>
      <c r="Y431" s="30" t="n">
        <v>15</v>
      </c>
      <c r="Z431" s="30" t="n">
        <v>140</v>
      </c>
      <c r="AD431" s="31" t="n">
        <v>34</v>
      </c>
      <c r="AE431" s="31" t="n">
        <v>10</v>
      </c>
      <c r="AG431" s="32" t="n">
        <v>33</v>
      </c>
      <c r="AH431" s="32" t="n">
        <v>0</v>
      </c>
    </row>
    <row r="432" customFormat="false" ht="12.75" hidden="false" customHeight="false" outlineLevel="0" collapsed="false">
      <c r="Y432" s="30" t="n">
        <v>16</v>
      </c>
      <c r="Z432" s="30" t="n">
        <v>150</v>
      </c>
      <c r="AD432" s="31" t="n">
        <v>35</v>
      </c>
      <c r="AE432" s="31" t="n">
        <v>10</v>
      </c>
      <c r="AG432" s="32" t="n">
        <v>34</v>
      </c>
      <c r="AH432" s="32" t="n">
        <v>0</v>
      </c>
    </row>
    <row r="433" customFormat="false" ht="12.75" hidden="false" customHeight="false" outlineLevel="0" collapsed="false">
      <c r="Y433" s="30" t="n">
        <v>17</v>
      </c>
      <c r="Z433" s="30" t="n">
        <v>160</v>
      </c>
      <c r="AD433" s="31" t="n">
        <v>36</v>
      </c>
      <c r="AE433" s="31" t="n">
        <v>10</v>
      </c>
      <c r="AG433" s="32" t="n">
        <v>35</v>
      </c>
      <c r="AH433" s="32" t="n">
        <v>0</v>
      </c>
    </row>
    <row r="434" customFormat="false" ht="12.75" hidden="false" customHeight="false" outlineLevel="0" collapsed="false">
      <c r="Y434" s="30" t="n">
        <v>18</v>
      </c>
      <c r="Z434" s="30" t="n">
        <v>170</v>
      </c>
      <c r="AD434" s="31" t="n">
        <v>37</v>
      </c>
      <c r="AE434" s="31" t="n">
        <v>10</v>
      </c>
      <c r="AG434" s="32" t="n">
        <v>36</v>
      </c>
      <c r="AH434" s="32" t="n">
        <v>0</v>
      </c>
    </row>
    <row r="435" customFormat="false" ht="12.75" hidden="false" customHeight="false" outlineLevel="0" collapsed="false">
      <c r="Y435" s="30" t="n">
        <v>19</v>
      </c>
      <c r="Z435" s="30" t="n">
        <v>180</v>
      </c>
      <c r="AD435" s="31" t="n">
        <v>38</v>
      </c>
      <c r="AE435" s="31" t="n">
        <v>10</v>
      </c>
      <c r="AG435" s="32" t="n">
        <v>37</v>
      </c>
      <c r="AH435" s="32" t="n">
        <v>0</v>
      </c>
    </row>
    <row r="436" customFormat="false" ht="12.75" hidden="false" customHeight="false" outlineLevel="0" collapsed="false">
      <c r="Y436" s="30" t="n">
        <v>20</v>
      </c>
      <c r="Z436" s="30" t="n">
        <v>190</v>
      </c>
      <c r="AD436" s="31" t="n">
        <v>39</v>
      </c>
      <c r="AE436" s="31" t="n">
        <v>10</v>
      </c>
      <c r="AG436" s="32" t="n">
        <v>38</v>
      </c>
      <c r="AH436" s="32" t="n">
        <v>0</v>
      </c>
    </row>
    <row r="437" customFormat="false" ht="12.75" hidden="false" customHeight="false" outlineLevel="0" collapsed="false">
      <c r="AD437" s="31" t="n">
        <v>40</v>
      </c>
      <c r="AE437" s="31" t="n">
        <v>10</v>
      </c>
      <c r="AG437" s="32" t="n">
        <v>39</v>
      </c>
      <c r="AH437" s="32" t="n">
        <v>0</v>
      </c>
    </row>
    <row r="438" customFormat="false" ht="12.75" hidden="false" customHeight="false" outlineLevel="0" collapsed="false">
      <c r="AD438" s="31" t="n">
        <v>41</v>
      </c>
      <c r="AE438" s="31" t="n">
        <v>10</v>
      </c>
      <c r="AG438" s="32" t="n">
        <v>40</v>
      </c>
      <c r="AH438" s="32" t="n">
        <v>0</v>
      </c>
    </row>
    <row r="439" customFormat="false" ht="12.75" hidden="false" customHeight="false" outlineLevel="0" collapsed="false">
      <c r="AD439" s="31" t="n">
        <v>42</v>
      </c>
      <c r="AE439" s="31" t="n">
        <v>10</v>
      </c>
      <c r="AG439" s="32" t="n">
        <v>41</v>
      </c>
      <c r="AH439" s="32" t="n">
        <v>0</v>
      </c>
    </row>
    <row r="440" customFormat="false" ht="12.75" hidden="false" customHeight="false" outlineLevel="0" collapsed="false">
      <c r="AD440" s="31" t="n">
        <v>43</v>
      </c>
      <c r="AE440" s="31" t="n">
        <v>10</v>
      </c>
      <c r="AG440" s="32" t="n">
        <v>42</v>
      </c>
      <c r="AH440" s="32" t="n">
        <v>0</v>
      </c>
    </row>
    <row r="441" customFormat="false" ht="12.75" hidden="false" customHeight="false" outlineLevel="0" collapsed="false">
      <c r="AD441" s="31" t="n">
        <v>44</v>
      </c>
      <c r="AE441" s="31" t="n">
        <v>10</v>
      </c>
      <c r="AG441" s="32" t="n">
        <v>43</v>
      </c>
      <c r="AH441" s="32" t="n">
        <v>0</v>
      </c>
    </row>
    <row r="442" customFormat="false" ht="12.75" hidden="false" customHeight="false" outlineLevel="0" collapsed="false">
      <c r="AD442" s="31" t="n">
        <v>45</v>
      </c>
      <c r="AE442" s="31" t="n">
        <v>10</v>
      </c>
      <c r="AG442" s="32" t="n">
        <v>44</v>
      </c>
      <c r="AH442" s="32" t="n">
        <v>0</v>
      </c>
    </row>
    <row r="443" customFormat="false" ht="12.75" hidden="false" customHeight="false" outlineLevel="0" collapsed="false">
      <c r="AD443" s="31" t="n">
        <v>46</v>
      </c>
      <c r="AE443" s="31" t="n">
        <v>10</v>
      </c>
      <c r="AG443" s="32" t="n">
        <v>45</v>
      </c>
      <c r="AH443" s="32" t="n">
        <v>0</v>
      </c>
    </row>
    <row r="444" customFormat="false" ht="12.75" hidden="false" customHeight="false" outlineLevel="0" collapsed="false">
      <c r="AD444" s="31" t="n">
        <v>47</v>
      </c>
      <c r="AE444" s="31" t="n">
        <v>10</v>
      </c>
      <c r="AG444" s="32" t="n">
        <v>46</v>
      </c>
      <c r="AH444" s="32" t="n">
        <v>0</v>
      </c>
    </row>
    <row r="445" customFormat="false" ht="12.75" hidden="false" customHeight="false" outlineLevel="0" collapsed="false">
      <c r="AD445" s="31" t="n">
        <v>48</v>
      </c>
      <c r="AE445" s="31" t="n">
        <v>10</v>
      </c>
      <c r="AG445" s="32" t="n">
        <v>47</v>
      </c>
      <c r="AH445" s="32" t="n">
        <v>0</v>
      </c>
    </row>
    <row r="446" customFormat="false" ht="12.75" hidden="false" customHeight="false" outlineLevel="0" collapsed="false">
      <c r="AD446" s="31" t="n">
        <v>49</v>
      </c>
      <c r="AE446" s="31" t="n">
        <v>10</v>
      </c>
      <c r="AG446" s="32" t="n">
        <v>48</v>
      </c>
      <c r="AH446" s="32" t="n">
        <v>0</v>
      </c>
    </row>
    <row r="447" customFormat="false" ht="12.75" hidden="false" customHeight="false" outlineLevel="0" collapsed="false">
      <c r="AD447" s="31" t="n">
        <v>50</v>
      </c>
      <c r="AE447" s="31" t="n">
        <v>10</v>
      </c>
      <c r="AG447" s="32" t="n">
        <v>49</v>
      </c>
      <c r="AH447" s="32" t="n">
        <v>0</v>
      </c>
    </row>
    <row r="448" customFormat="false" ht="12.75" hidden="false" customHeight="false" outlineLevel="0" collapsed="false">
      <c r="AD448" s="31" t="n">
        <v>51</v>
      </c>
      <c r="AE448" s="31" t="n">
        <v>20</v>
      </c>
      <c r="AG448" s="32" t="n">
        <v>50</v>
      </c>
      <c r="AH448" s="32" t="n">
        <v>10</v>
      </c>
    </row>
    <row r="449" customFormat="false" ht="12.75" hidden="false" customHeight="false" outlineLevel="0" collapsed="false">
      <c r="AD449" s="31" t="n">
        <v>52</v>
      </c>
      <c r="AE449" s="31" t="n">
        <v>20</v>
      </c>
      <c r="AG449" s="32" t="n">
        <v>51</v>
      </c>
      <c r="AH449" s="32" t="n">
        <v>10</v>
      </c>
    </row>
    <row r="450" customFormat="false" ht="12.75" hidden="false" customHeight="false" outlineLevel="0" collapsed="false">
      <c r="AD450" s="31" t="n">
        <v>53</v>
      </c>
      <c r="AE450" s="31" t="n">
        <v>20</v>
      </c>
      <c r="AG450" s="32" t="n">
        <v>52</v>
      </c>
      <c r="AH450" s="32" t="n">
        <v>10</v>
      </c>
    </row>
    <row r="451" customFormat="false" ht="12.75" hidden="false" customHeight="false" outlineLevel="0" collapsed="false">
      <c r="AD451" s="31" t="n">
        <v>54</v>
      </c>
      <c r="AE451" s="31" t="n">
        <v>20</v>
      </c>
      <c r="AG451" s="32" t="n">
        <v>53</v>
      </c>
      <c r="AH451" s="32" t="n">
        <v>10</v>
      </c>
    </row>
    <row r="452" customFormat="false" ht="12.75" hidden="false" customHeight="false" outlineLevel="0" collapsed="false">
      <c r="AD452" s="31" t="n">
        <v>55</v>
      </c>
      <c r="AE452" s="31" t="n">
        <v>20</v>
      </c>
      <c r="AG452" s="32" t="n">
        <v>54</v>
      </c>
      <c r="AH452" s="32" t="n">
        <v>10</v>
      </c>
    </row>
    <row r="453" customFormat="false" ht="12.75" hidden="false" customHeight="false" outlineLevel="0" collapsed="false">
      <c r="AD453" s="31" t="n">
        <v>56</v>
      </c>
      <c r="AE453" s="31" t="n">
        <v>20</v>
      </c>
      <c r="AG453" s="32" t="n">
        <v>55</v>
      </c>
      <c r="AH453" s="32" t="n">
        <v>10</v>
      </c>
    </row>
    <row r="454" customFormat="false" ht="12.75" hidden="false" customHeight="false" outlineLevel="0" collapsed="false">
      <c r="AD454" s="31" t="n">
        <v>57</v>
      </c>
      <c r="AE454" s="31" t="n">
        <v>20</v>
      </c>
      <c r="AG454" s="32" t="n">
        <v>56</v>
      </c>
      <c r="AH454" s="32" t="n">
        <v>10</v>
      </c>
    </row>
    <row r="455" customFormat="false" ht="12.75" hidden="false" customHeight="false" outlineLevel="0" collapsed="false">
      <c r="AD455" s="31" t="n">
        <v>58</v>
      </c>
      <c r="AE455" s="31" t="n">
        <v>20</v>
      </c>
      <c r="AG455" s="32" t="n">
        <v>57</v>
      </c>
      <c r="AH455" s="32" t="n">
        <v>10</v>
      </c>
    </row>
    <row r="456" customFormat="false" ht="12.75" hidden="false" customHeight="false" outlineLevel="0" collapsed="false">
      <c r="AD456" s="31" t="n">
        <v>59</v>
      </c>
      <c r="AE456" s="31" t="n">
        <v>20</v>
      </c>
      <c r="AG456" s="32" t="n">
        <v>58</v>
      </c>
      <c r="AH456" s="32" t="n">
        <v>10</v>
      </c>
    </row>
    <row r="457" customFormat="false" ht="12.75" hidden="false" customHeight="false" outlineLevel="0" collapsed="false">
      <c r="AD457" s="31" t="n">
        <v>60</v>
      </c>
      <c r="AE457" s="31" t="n">
        <v>20</v>
      </c>
      <c r="AG457" s="32" t="n">
        <v>59</v>
      </c>
      <c r="AH457" s="32" t="n">
        <v>10</v>
      </c>
    </row>
    <row r="458" customFormat="false" ht="12.75" hidden="false" customHeight="false" outlineLevel="0" collapsed="false">
      <c r="AD458" s="31" t="n">
        <v>61</v>
      </c>
      <c r="AE458" s="31" t="n">
        <v>20</v>
      </c>
      <c r="AG458" s="32" t="n">
        <v>60</v>
      </c>
      <c r="AH458" s="32" t="n">
        <v>12</v>
      </c>
    </row>
    <row r="459" customFormat="false" ht="12.75" hidden="false" customHeight="false" outlineLevel="0" collapsed="false">
      <c r="AD459" s="31" t="n">
        <v>62</v>
      </c>
      <c r="AE459" s="31" t="n">
        <v>20</v>
      </c>
      <c r="AG459" s="32" t="n">
        <v>61</v>
      </c>
      <c r="AH459" s="32" t="n">
        <v>12</v>
      </c>
    </row>
    <row r="460" customFormat="false" ht="12.75" hidden="false" customHeight="false" outlineLevel="0" collapsed="false">
      <c r="AD460" s="31" t="n">
        <v>63</v>
      </c>
      <c r="AE460" s="31" t="n">
        <v>20</v>
      </c>
      <c r="AG460" s="32" t="n">
        <v>62</v>
      </c>
      <c r="AH460" s="32" t="n">
        <v>12</v>
      </c>
    </row>
    <row r="461" customFormat="false" ht="12.75" hidden="false" customHeight="false" outlineLevel="0" collapsed="false">
      <c r="AD461" s="31" t="n">
        <v>64</v>
      </c>
      <c r="AE461" s="31" t="n">
        <v>20</v>
      </c>
      <c r="AG461" s="32" t="n">
        <v>63</v>
      </c>
      <c r="AH461" s="32" t="n">
        <v>12</v>
      </c>
    </row>
    <row r="462" customFormat="false" ht="12.75" hidden="false" customHeight="false" outlineLevel="0" collapsed="false">
      <c r="AD462" s="31" t="n">
        <v>65</v>
      </c>
      <c r="AE462" s="31" t="n">
        <v>20</v>
      </c>
      <c r="AG462" s="32" t="n">
        <v>64</v>
      </c>
      <c r="AH462" s="32" t="n">
        <v>12</v>
      </c>
    </row>
    <row r="463" customFormat="false" ht="12.75" hidden="false" customHeight="false" outlineLevel="0" collapsed="false">
      <c r="AD463" s="31" t="n">
        <v>66</v>
      </c>
      <c r="AE463" s="31" t="n">
        <v>20</v>
      </c>
      <c r="AG463" s="32" t="n">
        <v>65</v>
      </c>
      <c r="AH463" s="32" t="n">
        <v>12</v>
      </c>
    </row>
    <row r="464" customFormat="false" ht="12.75" hidden="false" customHeight="false" outlineLevel="0" collapsed="false">
      <c r="AD464" s="31" t="n">
        <v>67</v>
      </c>
      <c r="AE464" s="31" t="n">
        <v>20</v>
      </c>
      <c r="AG464" s="32" t="n">
        <v>66</v>
      </c>
      <c r="AH464" s="32" t="n">
        <v>12</v>
      </c>
    </row>
    <row r="465" customFormat="false" ht="12.75" hidden="false" customHeight="false" outlineLevel="0" collapsed="false">
      <c r="AD465" s="31" t="n">
        <v>68</v>
      </c>
      <c r="AE465" s="31" t="n">
        <v>20</v>
      </c>
      <c r="AG465" s="32" t="n">
        <v>67</v>
      </c>
      <c r="AH465" s="32" t="n">
        <v>15</v>
      </c>
    </row>
    <row r="466" customFormat="false" ht="12.75" hidden="false" customHeight="false" outlineLevel="0" collapsed="false">
      <c r="AD466" s="31" t="n">
        <v>69</v>
      </c>
      <c r="AE466" s="31" t="n">
        <v>20</v>
      </c>
      <c r="AG466" s="32" t="n">
        <v>68</v>
      </c>
      <c r="AH466" s="32" t="n">
        <v>15</v>
      </c>
    </row>
    <row r="467" customFormat="false" ht="12.75" hidden="false" customHeight="false" outlineLevel="0" collapsed="false">
      <c r="AD467" s="31" t="n">
        <v>70</v>
      </c>
      <c r="AE467" s="31" t="n">
        <v>20</v>
      </c>
      <c r="AG467" s="32" t="n">
        <v>69</v>
      </c>
      <c r="AH467" s="32" t="n">
        <v>15</v>
      </c>
    </row>
    <row r="468" customFormat="false" ht="12.75" hidden="false" customHeight="false" outlineLevel="0" collapsed="false">
      <c r="AD468" s="31" t="n">
        <v>71</v>
      </c>
      <c r="AE468" s="31" t="n">
        <v>20</v>
      </c>
      <c r="AG468" s="32" t="n">
        <v>70</v>
      </c>
      <c r="AH468" s="32" t="n">
        <v>17</v>
      </c>
    </row>
    <row r="469" customFormat="false" ht="12.75" hidden="false" customHeight="false" outlineLevel="0" collapsed="false">
      <c r="AD469" s="31" t="n">
        <v>72</v>
      </c>
      <c r="AE469" s="31" t="n">
        <v>20</v>
      </c>
      <c r="AG469" s="32" t="n">
        <v>71</v>
      </c>
      <c r="AH469" s="32" t="n">
        <v>17</v>
      </c>
    </row>
    <row r="470" customFormat="false" ht="12.75" hidden="false" customHeight="false" outlineLevel="0" collapsed="false">
      <c r="AD470" s="31" t="n">
        <v>73</v>
      </c>
      <c r="AE470" s="31" t="n">
        <v>20</v>
      </c>
      <c r="AG470" s="32" t="n">
        <v>72</v>
      </c>
      <c r="AH470" s="32" t="n">
        <v>17</v>
      </c>
    </row>
    <row r="471" customFormat="false" ht="12.75" hidden="false" customHeight="false" outlineLevel="0" collapsed="false">
      <c r="AD471" s="31" t="n">
        <v>74</v>
      </c>
      <c r="AE471" s="31" t="n">
        <v>20</v>
      </c>
      <c r="AG471" s="32" t="n">
        <v>73</v>
      </c>
      <c r="AH471" s="32" t="n">
        <v>17</v>
      </c>
    </row>
    <row r="472" customFormat="false" ht="12.75" hidden="false" customHeight="false" outlineLevel="0" collapsed="false">
      <c r="AD472" s="31" t="n">
        <v>75</v>
      </c>
      <c r="AE472" s="31" t="n">
        <v>20</v>
      </c>
      <c r="AG472" s="32" t="n">
        <v>74</v>
      </c>
      <c r="AH472" s="32" t="n">
        <v>17</v>
      </c>
    </row>
    <row r="473" customFormat="false" ht="12.75" hidden="false" customHeight="false" outlineLevel="0" collapsed="false">
      <c r="AD473" s="31" t="n">
        <v>76</v>
      </c>
      <c r="AE473" s="31" t="n">
        <v>20</v>
      </c>
      <c r="AG473" s="32" t="n">
        <v>75</v>
      </c>
      <c r="AH473" s="32" t="n">
        <v>17</v>
      </c>
    </row>
    <row r="474" customFormat="false" ht="12.75" hidden="false" customHeight="false" outlineLevel="0" collapsed="false">
      <c r="AD474" s="31" t="n">
        <v>77</v>
      </c>
      <c r="AE474" s="31" t="n">
        <v>20</v>
      </c>
      <c r="AG474" s="32" t="n">
        <v>76</v>
      </c>
      <c r="AH474" s="32" t="n">
        <v>17</v>
      </c>
    </row>
    <row r="475" customFormat="false" ht="12.75" hidden="false" customHeight="false" outlineLevel="0" collapsed="false">
      <c r="AD475" s="31" t="n">
        <v>78</v>
      </c>
      <c r="AE475" s="31" t="n">
        <v>20</v>
      </c>
      <c r="AG475" s="32" t="n">
        <v>77</v>
      </c>
      <c r="AH475" s="32" t="n">
        <v>17</v>
      </c>
    </row>
    <row r="476" customFormat="false" ht="12.75" hidden="false" customHeight="false" outlineLevel="0" collapsed="false">
      <c r="AD476" s="31" t="n">
        <v>79</v>
      </c>
      <c r="AE476" s="31" t="n">
        <v>20</v>
      </c>
      <c r="AG476" s="32" t="n">
        <v>78</v>
      </c>
      <c r="AH476" s="32" t="n">
        <v>17</v>
      </c>
    </row>
    <row r="477" customFormat="false" ht="12.75" hidden="false" customHeight="false" outlineLevel="0" collapsed="false">
      <c r="AD477" s="31" t="n">
        <v>80</v>
      </c>
      <c r="AE477" s="31" t="n">
        <v>20</v>
      </c>
      <c r="AG477" s="32" t="n">
        <v>79</v>
      </c>
      <c r="AH477" s="32" t="n">
        <v>17</v>
      </c>
    </row>
    <row r="478" customFormat="false" ht="12.75" hidden="false" customHeight="false" outlineLevel="0" collapsed="false">
      <c r="AD478" s="31" t="n">
        <v>81</v>
      </c>
      <c r="AE478" s="31" t="n">
        <v>20</v>
      </c>
      <c r="AG478" s="32" t="n">
        <v>80</v>
      </c>
      <c r="AH478" s="32" t="n">
        <v>17</v>
      </c>
    </row>
    <row r="479" customFormat="false" ht="12.75" hidden="false" customHeight="false" outlineLevel="0" collapsed="false">
      <c r="AD479" s="31" t="n">
        <v>82</v>
      </c>
      <c r="AE479" s="31" t="n">
        <v>20</v>
      </c>
      <c r="AG479" s="32" t="n">
        <v>81</v>
      </c>
      <c r="AH479" s="32" t="n">
        <v>17</v>
      </c>
    </row>
    <row r="480" customFormat="false" ht="12.75" hidden="false" customHeight="false" outlineLevel="0" collapsed="false">
      <c r="AD480" s="31" t="n">
        <v>83</v>
      </c>
      <c r="AE480" s="31" t="n">
        <v>20</v>
      </c>
      <c r="AG480" s="32" t="n">
        <v>82</v>
      </c>
      <c r="AH480" s="32" t="n">
        <v>17</v>
      </c>
    </row>
    <row r="481" customFormat="false" ht="12.75" hidden="false" customHeight="false" outlineLevel="0" collapsed="false">
      <c r="AD481" s="31" t="n">
        <v>84</v>
      </c>
      <c r="AE481" s="31" t="n">
        <v>20</v>
      </c>
      <c r="AG481" s="32" t="n">
        <v>83</v>
      </c>
      <c r="AH481" s="32" t="n">
        <v>17</v>
      </c>
    </row>
    <row r="482" customFormat="false" ht="12.75" hidden="false" customHeight="false" outlineLevel="0" collapsed="false">
      <c r="AD482" s="31" t="n">
        <v>85</v>
      </c>
      <c r="AE482" s="31" t="n">
        <v>20</v>
      </c>
      <c r="AG482" s="32" t="n">
        <v>84</v>
      </c>
      <c r="AH482" s="32" t="n">
        <v>17</v>
      </c>
    </row>
    <row r="483" customFormat="false" ht="12.75" hidden="false" customHeight="false" outlineLevel="0" collapsed="false">
      <c r="AD483" s="31" t="n">
        <v>86</v>
      </c>
      <c r="AE483" s="31" t="n">
        <v>20</v>
      </c>
      <c r="AG483" s="32" t="n">
        <v>85</v>
      </c>
      <c r="AH483" s="32" t="n">
        <v>17</v>
      </c>
    </row>
    <row r="484" customFormat="false" ht="12.75" hidden="false" customHeight="false" outlineLevel="0" collapsed="false">
      <c r="AD484" s="31" t="n">
        <v>87</v>
      </c>
      <c r="AE484" s="31" t="n">
        <v>20</v>
      </c>
      <c r="AG484" s="32" t="n">
        <v>86</v>
      </c>
      <c r="AH484" s="32" t="n">
        <v>17</v>
      </c>
    </row>
    <row r="485" customFormat="false" ht="12.75" hidden="false" customHeight="false" outlineLevel="0" collapsed="false">
      <c r="AD485" s="31" t="n">
        <v>88</v>
      </c>
      <c r="AE485" s="31" t="n">
        <v>20</v>
      </c>
      <c r="AG485" s="32" t="n">
        <v>87</v>
      </c>
      <c r="AH485" s="32" t="n">
        <v>17</v>
      </c>
    </row>
    <row r="486" customFormat="false" ht="12.75" hidden="false" customHeight="false" outlineLevel="0" collapsed="false">
      <c r="AD486" s="31" t="n">
        <v>89</v>
      </c>
      <c r="AE486" s="31" t="n">
        <v>20</v>
      </c>
      <c r="AG486" s="32" t="n">
        <v>88</v>
      </c>
      <c r="AH486" s="32" t="n">
        <v>17</v>
      </c>
    </row>
    <row r="487" customFormat="false" ht="12.75" hidden="false" customHeight="false" outlineLevel="0" collapsed="false">
      <c r="AD487" s="31" t="n">
        <v>90</v>
      </c>
      <c r="AE487" s="31" t="n">
        <v>20</v>
      </c>
      <c r="AG487" s="32" t="n">
        <v>89</v>
      </c>
      <c r="AH487" s="32" t="n">
        <v>17</v>
      </c>
    </row>
    <row r="488" customFormat="false" ht="12.75" hidden="false" customHeight="false" outlineLevel="0" collapsed="false">
      <c r="AD488" s="31" t="n">
        <v>91</v>
      </c>
      <c r="AE488" s="31" t="n">
        <v>20</v>
      </c>
      <c r="AG488" s="32" t="n">
        <v>90</v>
      </c>
      <c r="AH488" s="32" t="n">
        <v>17</v>
      </c>
    </row>
    <row r="489" customFormat="false" ht="12.75" hidden="false" customHeight="false" outlineLevel="0" collapsed="false">
      <c r="AD489" s="31" t="n">
        <v>92</v>
      </c>
      <c r="AE489" s="31" t="n">
        <v>20</v>
      </c>
      <c r="AG489" s="32" t="n">
        <v>91</v>
      </c>
      <c r="AH489" s="32" t="n">
        <v>17</v>
      </c>
    </row>
    <row r="490" customFormat="false" ht="12.75" hidden="false" customHeight="false" outlineLevel="0" collapsed="false">
      <c r="AD490" s="31" t="n">
        <v>93</v>
      </c>
      <c r="AE490" s="31" t="n">
        <v>20</v>
      </c>
      <c r="AG490" s="32" t="n">
        <v>92</v>
      </c>
      <c r="AH490" s="32" t="n">
        <v>17</v>
      </c>
    </row>
    <row r="491" customFormat="false" ht="12.75" hidden="false" customHeight="false" outlineLevel="0" collapsed="false">
      <c r="AD491" s="31" t="n">
        <v>94</v>
      </c>
      <c r="AE491" s="31" t="n">
        <v>20</v>
      </c>
      <c r="AG491" s="32" t="n">
        <v>93</v>
      </c>
      <c r="AH491" s="32" t="n">
        <v>17</v>
      </c>
    </row>
    <row r="492" customFormat="false" ht="12.75" hidden="false" customHeight="false" outlineLevel="0" collapsed="false">
      <c r="AD492" s="31" t="n">
        <v>95</v>
      </c>
      <c r="AE492" s="31" t="n">
        <v>20</v>
      </c>
      <c r="AG492" s="32" t="n">
        <v>94</v>
      </c>
      <c r="AH492" s="32" t="n">
        <v>17</v>
      </c>
    </row>
    <row r="493" customFormat="false" ht="12.75" hidden="false" customHeight="false" outlineLevel="0" collapsed="false">
      <c r="AD493" s="31" t="n">
        <v>96</v>
      </c>
      <c r="AE493" s="31" t="n">
        <v>20</v>
      </c>
      <c r="AG493" s="32" t="n">
        <v>95</v>
      </c>
      <c r="AH493" s="32" t="n">
        <v>17</v>
      </c>
    </row>
    <row r="494" customFormat="false" ht="12.75" hidden="false" customHeight="false" outlineLevel="0" collapsed="false">
      <c r="AD494" s="31" t="n">
        <v>97</v>
      </c>
      <c r="AE494" s="31" t="n">
        <v>20</v>
      </c>
      <c r="AG494" s="32" t="n">
        <v>96</v>
      </c>
      <c r="AH494" s="32" t="n">
        <v>17</v>
      </c>
    </row>
    <row r="495" customFormat="false" ht="12.75" hidden="false" customHeight="false" outlineLevel="0" collapsed="false">
      <c r="AD495" s="31" t="n">
        <v>98</v>
      </c>
      <c r="AE495" s="31" t="n">
        <v>20</v>
      </c>
      <c r="AG495" s="32" t="n">
        <v>97</v>
      </c>
      <c r="AH495" s="32" t="n">
        <v>17</v>
      </c>
    </row>
    <row r="496" customFormat="false" ht="12.75" hidden="false" customHeight="false" outlineLevel="0" collapsed="false">
      <c r="AD496" s="31" t="n">
        <v>99</v>
      </c>
      <c r="AE496" s="31" t="n">
        <v>20</v>
      </c>
      <c r="AG496" s="32" t="n">
        <v>98</v>
      </c>
      <c r="AH496" s="32" t="n">
        <v>17</v>
      </c>
    </row>
    <row r="497" customFormat="false" ht="12.75" hidden="false" customHeight="false" outlineLevel="0" collapsed="false">
      <c r="AD497" s="31" t="n">
        <v>100</v>
      </c>
      <c r="AE497" s="31" t="n">
        <v>20</v>
      </c>
      <c r="AG497" s="32" t="n">
        <v>99</v>
      </c>
      <c r="AH497" s="32" t="n">
        <v>17</v>
      </c>
    </row>
    <row r="498" customFormat="false" ht="12.75" hidden="false" customHeight="false" outlineLevel="0" collapsed="false">
      <c r="AG498" s="32" t="n">
        <v>100</v>
      </c>
      <c r="AH498" s="32" t="n">
        <v>17</v>
      </c>
    </row>
  </sheetData>
  <mergeCells count="6">
    <mergeCell ref="A1:E2"/>
    <mergeCell ref="F1:M1"/>
    <mergeCell ref="N1:U2"/>
    <mergeCell ref="V1:V2"/>
    <mergeCell ref="W1:W2"/>
    <mergeCell ref="A4:W4"/>
  </mergeCells>
  <printOptions headings="false" gridLines="false" gridLinesSet="true" horizontalCentered="false" verticalCentered="false"/>
  <pageMargins left="0.7875" right="0.7875" top="0.7875" bottom="1.025" header="0.511805555555555" footer="0.787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&amp;C&amp;"Arial,Κανονικά"Σελ.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2020-08-27T14:08:29Z</dcterms:created>
  <dc:creator/>
  <dc:description/>
  <dc:language>el-GR</dc:language>
  <cp:lastModifiedBy>duser0010</cp:lastModifiedBy>
  <cp:lastPrinted>2020-08-28T12:20:58Z</cp:lastPrinted>
  <dcterms:modified xsi:type="dcterms:W3CDTF">2020-08-28T20:21:27Z</dcterms:modified>
  <cp:revision>0</cp:revision>
  <dc:subject/>
  <dc:title/>
</cp:coreProperties>
</file>